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AC PAGADAS " sheetId="2" r:id="rId1"/>
  </sheets>
  <externalReferences>
    <externalReference r:id="rId2"/>
  </externalReferences>
  <definedNames>
    <definedName name="_xlnm._FilterDatabase" localSheetId="0" hidden="1">'FAC PAGADAS '!$B$7:$I$7</definedName>
    <definedName name="_xlnm.Print_Area" localSheetId="0">'FAC PAGADAS '!$B$2:$I$99</definedName>
  </definedNames>
  <calcPr calcId="162913"/>
</workbook>
</file>

<file path=xl/calcChain.xml><?xml version="1.0" encoding="utf-8"?>
<calcChain xmlns="http://schemas.openxmlformats.org/spreadsheetml/2006/main">
  <c r="E98" i="2" l="1"/>
  <c r="E93" i="2"/>
</calcChain>
</file>

<file path=xl/sharedStrings.xml><?xml version="1.0" encoding="utf-8"?>
<sst xmlns="http://schemas.openxmlformats.org/spreadsheetml/2006/main" count="271" uniqueCount="175">
  <si>
    <t>AREA FINANCIERA</t>
  </si>
  <si>
    <t xml:space="preserve">     DEPARTAMENTO DE CONTABILIDAD</t>
  </si>
  <si>
    <t>SALIDAS CUENTAS POR PAGAR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</si>
  <si>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</si>
  <si>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</si>
  <si>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</si>
  <si>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</si>
  <si>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</si>
  <si>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</si>
  <si>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</si>
  <si>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NO. LIB</t>
  </si>
  <si>
    <t>TOTAL PAGADO</t>
  </si>
  <si>
    <t>TECNICO DE CONTABILIDAD</t>
  </si>
  <si>
    <t xml:space="preserve">              ENCARGADA DE CONTABILIDAD</t>
  </si>
  <si>
    <t>PREPARADO POR: GENESIS CONTRERAS</t>
  </si>
  <si>
    <t>28 DE FEBRERO 2025</t>
  </si>
  <si>
    <t>B1500059265</t>
  </si>
  <si>
    <t xml:space="preserve">ALCALDIA DEL DISTRITO NACIONAL (ADN) </t>
  </si>
  <si>
    <t>RECOGIDA DE BASURA, CORRESPONDIENTE AL MES DE ENERO 2025.</t>
  </si>
  <si>
    <t>B1500059501</t>
  </si>
  <si>
    <t>E450000063876</t>
  </si>
  <si>
    <t>COMPAÑÍA DOMINICANA DE TELEFONOS, S.A.</t>
  </si>
  <si>
    <t>SERVICIOS DE INTERNET, TELEFONO Y TELECABLE DE LA INSTITUCION, CORRESPONDIENTE AL MES DE DICIEMBRE 2024.</t>
  </si>
  <si>
    <t>E450000063882</t>
  </si>
  <si>
    <t>SERVICIO DE FLOTAS DE LA INSTITUCION, CORRESPONDIENTE AL MES DE DICIEMBRE DEL AÑO 2024.</t>
  </si>
  <si>
    <t>E450000064479</t>
  </si>
  <si>
    <t>RENTA DE INTERNET MOVIL.</t>
  </si>
  <si>
    <t>E450000067046</t>
  </si>
  <si>
    <t>COMPAÑÍA DOMINICANA DE TELEFONOS</t>
  </si>
  <si>
    <t>RENTA DE INTERNET MOVIL, MES DE ENERO 2025</t>
  </si>
  <si>
    <t>E450000066445</t>
  </si>
  <si>
    <t>RENTA DE INTERNET MOVIL, MES DE ENERO 2026</t>
  </si>
  <si>
    <t>E450000066439</t>
  </si>
  <si>
    <t>RENTA DE INTERNET MOVIL, MES DE ENERO 2027</t>
  </si>
  <si>
    <t>E450000001699</t>
  </si>
  <si>
    <t xml:space="preserve">EDESUR </t>
  </si>
  <si>
    <t>SUMINISTRO DE ENERGIA ELECTRICA SEDE SAN JUAN CORRESPONDIENTE AL PERIODO 3/11/2024 AL 4/12/2024</t>
  </si>
  <si>
    <t>E450000001701</t>
  </si>
  <si>
    <t>SUMINISTRO DE ENERGIA ELECTRICA SEDE ALCARRIZO NORTE CORRESPONDIENTE AL PERIODO 14/11/2024 AL 15/12/2024</t>
  </si>
  <si>
    <t>E450000001697</t>
  </si>
  <si>
    <t>SUMINISTRO DE ENERGIA ELECTRICA SEDE LA FERIA CORRESPONDIENTE AL PERIODO 2/11/2024 AL 2/12/2025</t>
  </si>
  <si>
    <t>E450000001698</t>
  </si>
  <si>
    <t>SUMINISTRO DE ENERGIA ELECTRICA SEDE VILLA ALTAGRACIA  CORRESPONDIENTE AL PERIODO 8/11/2024 AL 9/12/2026</t>
  </si>
  <si>
    <t>E450000002007</t>
  </si>
  <si>
    <t>EDEESTE</t>
  </si>
  <si>
    <t>SUMINISTRO DE ENERGIA ELECTRICA DE LA ROMANA, INVIVIENDA E INDEPENDENCIA, PERIODO 18/11/2024 AL 19/12/2024.</t>
  </si>
  <si>
    <t>E450000003577</t>
  </si>
  <si>
    <t>E450000000810</t>
  </si>
  <si>
    <t>E450000010309</t>
  </si>
  <si>
    <t>SUMINISTRO DE ENERGIA ELECTRICA DE LA ROMANA 19/12/2024 AL 18/1/2025.</t>
  </si>
  <si>
    <t>E450000006724</t>
  </si>
  <si>
    <t>SUMINISTRO DE ENERGIA ELECTRICA DE LA INVIVIENDA 19/12/2024 AL 18/1/2025.</t>
  </si>
  <si>
    <t>E450000008614</t>
  </si>
  <si>
    <t>SUMINISTRO DE ENERGIA ELECTRICA DE LA INDEPENDENCIA  19/12/2024 AL 18/1/2025.</t>
  </si>
  <si>
    <t>E450000024079</t>
  </si>
  <si>
    <t xml:space="preserve">EDENORTE </t>
  </si>
  <si>
    <t>SUMINISTRO DE ENERGIA ELECTRICA DE LAS EDES DE NAGUA, SANTIAGO, PUERTO PLATA, MOCA, MONTELLANO Y VALVERDE PERIODO, 01/12/2024 AL 01/01/2025.</t>
  </si>
  <si>
    <t>E450000020838</t>
  </si>
  <si>
    <t>E450000022091</t>
  </si>
  <si>
    <t>E450000023085</t>
  </si>
  <si>
    <t>E450000022378</t>
  </si>
  <si>
    <t>E450000024915</t>
  </si>
  <si>
    <t>E450000003096</t>
  </si>
  <si>
    <t>HUMANO SEGUROS, SA</t>
  </si>
  <si>
    <t>POLIZA 30-95-198702 PLANES SUPLEMENTARIOS DE COLABORADORES AFILIADOS, CORRESPONDIENTE ENERO 2025</t>
  </si>
  <si>
    <t>B1500000046</t>
  </si>
  <si>
    <t>LIC. CARLOS JULIO DE LA CRUZ FERRERAS</t>
  </si>
  <si>
    <t>2 APERTURAS DE SOBRE.</t>
  </si>
  <si>
    <t>E450000000887</t>
  </si>
  <si>
    <t>SEGURO NACIONAL DE SALUD (ARS SENASA)</t>
  </si>
  <si>
    <t>PLANES COMPLEMENTARIOS PARA COLABORADORES AFILIADOS  POLIZA NO. 00032, CORRESPONDIENTE ENERO 2025</t>
  </si>
  <si>
    <t>E450000003679</t>
  </si>
  <si>
    <t>SEGUROS RESERVAS, SA</t>
  </si>
  <si>
    <t>POLIZA SEGURO DE VIDA NO. 2-2-102-0013383 PARA COLABORADORES AFILIADOS, CORRESPONDIENTE A ENERO 2025</t>
  </si>
  <si>
    <t>N/A</t>
  </si>
  <si>
    <t xml:space="preserve">VIATICOS </t>
  </si>
  <si>
    <t>VIATICOS DESESTIMADO</t>
  </si>
  <si>
    <t>VIATICOS AJUSTADO</t>
  </si>
  <si>
    <t>E340000000723</t>
  </si>
  <si>
    <t>CONSULTORES DE DATOS DEL CARIBE, SRL (DATA CREDITO)</t>
  </si>
  <si>
    <t>SERVICIO DE PLAN DE ACCESODE INFORMACION DENOMINADO PLAN-600</t>
  </si>
  <si>
    <t>E340000000724</t>
  </si>
  <si>
    <t>E340000000726</t>
  </si>
  <si>
    <t>E340000000727</t>
  </si>
  <si>
    <t>E340000000728</t>
  </si>
  <si>
    <t>E450000007102</t>
  </si>
  <si>
    <t>AGUA PLANETA AZUL, SA</t>
  </si>
  <si>
    <t>ADQUISICION DE AGUA EMBOTELLADA PARA USO DE LA INSTITUCION</t>
  </si>
  <si>
    <t>E450000007134</t>
  </si>
  <si>
    <t>B1500003702</t>
  </si>
  <si>
    <t>AUTOCAMIONES, SA</t>
  </si>
  <si>
    <t xml:space="preserve">TRABAJO TECNICO </t>
  </si>
  <si>
    <t>B1500003703</t>
  </si>
  <si>
    <t>B0100039377</t>
  </si>
  <si>
    <t>CHELETE,S.R.L</t>
  </si>
  <si>
    <t xml:space="preserve">DAVID NELSON BRITO /SUB-DIR.ADM Y FINANCIERO </t>
  </si>
  <si>
    <t>B1500000064</t>
  </si>
  <si>
    <t>PEKAO FISH MARKET</t>
  </si>
  <si>
    <t>FRANCISCO JOSE ABREU /SUB-DIR.GENERAL LEGAL</t>
  </si>
  <si>
    <t>B1500000280</t>
  </si>
  <si>
    <t>CLUB DEPORTIVO NACO</t>
  </si>
  <si>
    <t>B1500000076</t>
  </si>
  <si>
    <t>B1500158876</t>
  </si>
  <si>
    <t>SUPERMERCADO NACIONAL</t>
  </si>
  <si>
    <t xml:space="preserve">GASTOS DE REPRESENTACION, FRANCISCO JOSE ABREU/ SUB-DIRECTOR GENERAL LEGAL </t>
  </si>
  <si>
    <t>B1500000092</t>
  </si>
  <si>
    <t>B15000000637</t>
  </si>
  <si>
    <t xml:space="preserve">FRESCO DEL HORNO, SRL </t>
  </si>
  <si>
    <t>GASTOS DE REPRESENTACION, ANA MARIA TEJADA /DIRECTORA ADMINISTRATIVA</t>
  </si>
  <si>
    <t>B1500000154</t>
  </si>
  <si>
    <t>TROPICAL FOOD GUFOND, SRL</t>
  </si>
  <si>
    <t>B1500000232</t>
  </si>
  <si>
    <t>CAFETERIA MANOLOGO</t>
  </si>
  <si>
    <t>GASTOS DE REPRESENTACION, CATALINO ACOSTA PIANINI /DIRECTORA DE SEGURIDAD</t>
  </si>
  <si>
    <t>B1500000369</t>
  </si>
  <si>
    <t>PUNTO AUSTRIAS, BAR Y RESTAURANT, SRL</t>
  </si>
  <si>
    <t>B1500000368</t>
  </si>
  <si>
    <t>B1500001114</t>
  </si>
  <si>
    <t>RESTAURANT VIZCAYA, SRL</t>
  </si>
  <si>
    <t>GASTOS DE REPRESENTACION, FRANCISCO DE LEON/ DIRECTOR FINANCIERO</t>
  </si>
  <si>
    <t>B1500003339</t>
  </si>
  <si>
    <t>JADE TERIYAKI</t>
  </si>
  <si>
    <t>GASTOS DE REPRESENTACION, MIGUEL V. CASTILLO/ DIRECTOR OFICINAS PROVINCIALES</t>
  </si>
  <si>
    <t>B1500000308</t>
  </si>
  <si>
    <t>CLUB DEPORTIVO NACO, INC</t>
  </si>
  <si>
    <t>B1500000309</t>
  </si>
  <si>
    <t>B1500000186</t>
  </si>
  <si>
    <t>MARINITA 3 ELEMENTOS, SRL</t>
  </si>
  <si>
    <t>B1500000312</t>
  </si>
  <si>
    <t>B1500000959</t>
  </si>
  <si>
    <t>RESTAURANT TONY TOMA´S</t>
  </si>
  <si>
    <t>B1500003442</t>
  </si>
  <si>
    <t>B1500002159</t>
  </si>
  <si>
    <t>COLMADO CAFETERIA ORTIZ</t>
  </si>
  <si>
    <t>GASTOS DE REPRESENTACION, MARLENI MARTINEZ/ DIRECTOR DE INVENTARIO DE BIENES ESTATALES</t>
  </si>
  <si>
    <t>B1500000314</t>
  </si>
  <si>
    <t>B1500000316</t>
  </si>
  <si>
    <t>B1500000379</t>
  </si>
  <si>
    <t>PUNTO AUSTRIAS</t>
  </si>
  <si>
    <t>B1500000307</t>
  </si>
  <si>
    <t>B1500000305</t>
  </si>
  <si>
    <t>B1500001123</t>
  </si>
  <si>
    <t>B1500008727</t>
  </si>
  <si>
    <t>NEWSON INVESTMENT, SRL</t>
  </si>
  <si>
    <t>B1500000383</t>
  </si>
  <si>
    <t>B1500019120</t>
  </si>
  <si>
    <t>B1500003115</t>
  </si>
  <si>
    <t>BONDELIC, SRL</t>
  </si>
  <si>
    <t>GASTOS DE REPRESENTACION,  WENDY LEITES /DIRECTORA DE RECURSOS HUMANOS</t>
  </si>
  <si>
    <t>B1500001133</t>
  </si>
  <si>
    <t>FORNO BRAVO</t>
  </si>
  <si>
    <t>B1500001081</t>
  </si>
  <si>
    <t>DE LA CASA PASTELERIA</t>
  </si>
  <si>
    <t>B1500030610</t>
  </si>
  <si>
    <t>RESTAURANT BUEN PROVECHO</t>
  </si>
  <si>
    <t>GASTOS DE REPRESENTACION, DAVID NELSON BRITO LOZANO./SUB- DIRECTOR GENERAL ADM. Y FINANACIERO</t>
  </si>
  <si>
    <t>B1500000342</t>
  </si>
  <si>
    <t>B1500000614</t>
  </si>
  <si>
    <t xml:space="preserve">PARADOR VISTA DEL MAR </t>
  </si>
  <si>
    <t>GASTOS DE REPRESENTACION,DAVID NELSON BRITO LOZANO, SUBDIRECTOR GENERAL ADMINISTRATIVO Y FINANCIERO.</t>
  </si>
  <si>
    <t>B1500000612</t>
  </si>
  <si>
    <t>B1500000114</t>
  </si>
  <si>
    <t>B1500000030</t>
  </si>
  <si>
    <t>NEXUS GESTION,SRL</t>
  </si>
  <si>
    <t>GASTOS DE REPRESENTACION, DR.FRANCISCO JOSE ABREU PEÑA, SUBDIRECTOR GENERAL LEGAL</t>
  </si>
  <si>
    <t>B1500000031</t>
  </si>
  <si>
    <t>B1500000130</t>
  </si>
  <si>
    <t>LA LOCANDA</t>
  </si>
  <si>
    <t>B1500000361</t>
  </si>
  <si>
    <t>B1500000362</t>
  </si>
  <si>
    <t>GASTOS DE REPRESENTACION, DR. FRANCISCO JOSE ABREU PEÑA, SUBDIRECTOR GENERAL LEGAL</t>
  </si>
  <si>
    <t>B1500000360</t>
  </si>
  <si>
    <t>B1500000110</t>
  </si>
  <si>
    <t>B1500000010</t>
  </si>
  <si>
    <t>B1500000359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</si>
</sst>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0"/>
      <name val="Arial"/>
      <family val="2"/>
    </font>
    <font>
      <i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sz val="16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48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3" borderId="6" xfId="0" applyFont="1" applyFill="1" applyBorder="1" applyAlignment="1">
      <alignment horizontal="center"/>
    </xf>
    <xf numFmtId="43" fontId="4" fillId="3" borderId="6" xfId="1" applyFont="1" applyFill="1" applyBorder="1" applyAlignment="1">
      <alignment horizontal="center" wrapText="1"/>
    </xf>
    <xf numFmtId="164" fontId="4" fillId="3" borderId="6" xfId="0" applyNumberFormat="1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43" fontId="7" fillId="2" borderId="0" xfId="1" applyFont="1" applyFill="1"/>
    <xf numFmtId="0" fontId="6" fillId="0" borderId="0" xfId="0" applyFont="1"/>
    <xf numFmtId="43" fontId="4" fillId="3" borderId="6" xfId="1" applyFont="1" applyFill="1" applyBorder="1"/>
    <xf numFmtId="4" fontId="4" fillId="2" borderId="0" xfId="1" applyNumberFormat="1" applyFont="1" applyFill="1" applyBorder="1"/>
    <xf numFmtId="43" fontId="2" fillId="2" borderId="0" xfId="0" applyNumberFormat="1" applyFont="1" applyFill="1"/>
    <xf numFmtId="43" fontId="6" fillId="0" borderId="0" xfId="1" applyFont="1"/>
    <xf numFmtId="43" fontId="4" fillId="0" borderId="0" xfId="1" applyFont="1" applyFill="1" applyBorder="1"/>
    <xf numFmtId="43" fontId="6" fillId="0" borderId="0" xfId="0" applyNumberFormat="1" applyFont="1"/>
    <xf numFmtId="43" fontId="0" fillId="0" borderId="0" xfId="0" applyNumberFormat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43" fontId="9" fillId="2" borderId="0" xfId="1" applyFont="1" applyFill="1" applyBorder="1"/>
    <xf numFmtId="43" fontId="9" fillId="2" borderId="0" xfId="0" applyNumberFormat="1" applyFont="1" applyFill="1"/>
    <xf numFmtId="43" fontId="9" fillId="2" borderId="0" xfId="1" applyFont="1" applyFill="1" applyBorder="1" applyAlignment="1">
      <alignment horizontal="left"/>
    </xf>
    <xf numFmtId="43" fontId="0" fillId="2" borderId="0" xfId="1" applyFont="1" applyFill="1"/>
    <xf numFmtId="0" fontId="7" fillId="2" borderId="0" xfId="0" applyFont="1" applyFill="1"/>
    <xf numFmtId="0" fontId="10" fillId="2" borderId="0" xfId="0" applyFont="1" applyFill="1" applyAlignment="1">
      <alignment horizontal="center"/>
    </xf>
    <xf numFmtId="0" fontId="6" fillId="2" borderId="0" xfId="0" applyFont="1" applyFill="1"/>
    <xf numFmtId="43" fontId="10" fillId="2" borderId="0" xfId="1" applyFont="1" applyFill="1" applyAlignment="1"/>
    <xf numFmtId="43" fontId="6" fillId="2" borderId="0" xfId="1" applyFont="1" applyFill="1"/>
    <xf numFmtId="43" fontId="7" fillId="2" borderId="0" xfId="1" applyFont="1" applyFill="1" applyBorder="1"/>
    <xf numFmtId="0" fontId="7" fillId="0" borderId="0" xfId="0" applyFont="1"/>
    <xf numFmtId="43" fontId="7" fillId="0" borderId="0" xfId="1" applyFont="1"/>
    <xf numFmtId="43" fontId="0" fillId="0" borderId="0" xfId="1" applyFont="1"/>
    <xf numFmtId="43" fontId="2" fillId="0" borderId="0" xfId="1" applyFont="1" applyAlignment="1"/>
    <xf numFmtId="0" fontId="2" fillId="0" borderId="0" xfId="0" applyFont="1"/>
    <xf numFmtId="43" fontId="2" fillId="0" borderId="0" xfId="0" applyNumberFormat="1" applyFont="1"/>
    <xf numFmtId="43" fontId="11" fillId="0" borderId="0" xfId="1" applyFont="1" applyFill="1" applyAlignment="1">
      <alignment wrapText="1"/>
    </xf>
    <xf numFmtId="43" fontId="12" fillId="0" borderId="0" xfId="1" applyFont="1"/>
    <xf numFmtId="43" fontId="2" fillId="2" borderId="0" xfId="1" applyFont="1" applyFill="1" applyBorder="1"/>
    <xf numFmtId="0" fontId="13" fillId="2" borderId="6" xfId="2" applyFont="1" applyFill="1" applyBorder="1" applyAlignment="1"/>
    <xf numFmtId="0" fontId="8" fillId="3" borderId="6" xfId="2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center"/>
    </xf>
    <xf numFmtId="49" fontId="3" fillId="3" borderId="5" xfId="0" applyNumberFormat="1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20410</xdr:colOff>
      <xdr:row>1</xdr:row>
      <xdr:rowOff>18320</xdr:rowOff>
    </xdr:from>
    <xdr:to>
      <xdr:col>2</xdr:col>
      <xdr:colOff>326570</xdr:colOff>
      <xdr:row>5</xdr:row>
      <xdr:rowOff>258535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55B53F5-D4CC-483F-BA39-577CD817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410" y="294545"/>
          <a:ext cx="1792060" cy="14213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.%20DOCUMENTOS%20DE%20CONTABILIDAD\5.%20CUENTAS%20POR%20PAGAR\2025\1-CUENTAS%20POR%20PAGAR%202025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GENERAL"/>
      <sheetName val="ENTRADAS"/>
      <sheetName val="SALIDAS"/>
      <sheetName val="PROVEEDORES"/>
      <sheetName val="RESUMEN VIATICO"/>
      <sheetName val="RELACION DE VIATICOS"/>
      <sheetName val="NOTARIZACIONES"/>
      <sheetName val="INDEMNIZACIONES"/>
      <sheetName val="GASTOS DE REPRESENTACION"/>
      <sheetName val="DEVOLUCIONES"/>
      <sheetName val="HONORARIOS"/>
      <sheetName val="ANTIGUEDAD DE SALDOS"/>
      <sheetName val="PROVEEDORES (2)"/>
    </sheetNames>
    <sheetDataSet>
      <sheetData sheetId="0"/>
      <sheetData sheetId="1">
        <row r="46">
          <cell r="B46" t="str">
            <v>PREPARADO POR: JAROLIN GUANTE</v>
          </cell>
          <cell r="D46" t="str">
            <v>REVISADO POR: FELIPE LÓPEZ GARCÍA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12"/>
  <sheetViews>
    <sheetView showGridLines="0" tabSelected="1" zoomScale="70" zoomScaleNormal="70" workbookViewId="0">
      <selection activeCell="C95" sqref="C95"/>
    </sheetView>
  </sheetViews>
  <sheetFormatPr baseColWidth="10" defaultRowHeight="15" x14ac:dyDescent="0.25"/>
  <cols>
    <col min="2" max="2" width="22.28515625" bestFit="1" customWidth="1"/>
    <col min="3" max="3" width="60.140625" customWidth="1"/>
    <col min="4" max="4" width="196.42578125" customWidth="1"/>
    <col min="5" max="5" width="27.5703125" customWidth="1"/>
    <col min="6" max="6" width="10.85546875" customWidth="1"/>
    <col min="7" max="7" width="16.28515625" bestFit="1" customWidth="1"/>
    <col min="8" max="8" width="12.42578125" bestFit="1" customWidth="1"/>
    <col min="9" max="9" width="11.42578125" bestFit="1" customWidth="1"/>
    <col min="10" max="10" width="22.7109375" bestFit="1" customWidth="1"/>
    <col min="11" max="11" width="19" bestFit="1" customWidth="1"/>
    <col min="12" max="12" width="15.85546875" bestFit="1" customWidth="1"/>
  </cols>
  <sheetData>
    <row r="1" spans="2:11" ht="21.75" thickBot="1" x14ac:dyDescent="0.4">
      <c r="B1" s="1"/>
      <c r="C1" s="1"/>
      <c r="D1" s="1"/>
      <c r="E1" s="1"/>
      <c r="F1" s="1"/>
      <c r="G1" s="1"/>
      <c r="H1" s="1"/>
      <c r="I1" s="1"/>
      <c r="J1" s="2"/>
    </row>
    <row r="2" spans="2:11" ht="23.25" x14ac:dyDescent="0.35">
      <c r="B2" s="39"/>
      <c r="C2" s="40"/>
      <c r="D2" s="40"/>
      <c r="E2" s="40"/>
      <c r="F2" s="40"/>
      <c r="G2" s="40"/>
      <c r="H2" s="40"/>
      <c r="I2" s="41"/>
      <c r="J2" s="2"/>
    </row>
    <row r="3" spans="2:11" ht="23.25" x14ac:dyDescent="0.35">
      <c r="B3" s="42" t="s">
        <v>0</v>
      </c>
      <c r="C3" s="43"/>
      <c r="D3" s="43"/>
      <c r="E3" s="43"/>
      <c r="F3" s="43"/>
      <c r="G3" s="43"/>
      <c r="H3" s="43"/>
      <c r="I3" s="44"/>
      <c r="J3" s="2"/>
    </row>
    <row r="4" spans="2:11" ht="23.25" x14ac:dyDescent="0.35">
      <c r="B4" s="42" t="s">
        <v>1</v>
      </c>
      <c r="C4" s="43"/>
      <c r="D4" s="43"/>
      <c r="E4" s="43"/>
      <c r="F4" s="43"/>
      <c r="G4" s="43"/>
      <c r="H4" s="43"/>
      <c r="I4" s="44"/>
      <c r="J4" s="2"/>
    </row>
    <row r="5" spans="2:11" ht="23.25" x14ac:dyDescent="0.35">
      <c r="B5" s="42" t="s">
        <v>2</v>
      </c>
      <c r="C5" s="43"/>
      <c r="D5" s="43"/>
      <c r="E5" s="43"/>
      <c r="F5" s="43"/>
      <c r="G5" s="43"/>
      <c r="H5" s="43"/>
      <c r="I5" s="44"/>
      <c r="J5" s="2"/>
    </row>
    <row r="6" spans="2:11" ht="23.25" x14ac:dyDescent="0.35">
      <c r="B6" s="45" t="s">
        <v>15</v>
      </c>
      <c r="C6" s="46"/>
      <c r="D6" s="46"/>
      <c r="E6" s="46"/>
      <c r="F6" s="46"/>
      <c r="G6" s="46"/>
      <c r="H6" s="46"/>
      <c r="I6" s="47"/>
      <c r="J6" s="2"/>
    </row>
    <row r="7" spans="2:11" ht="42" x14ac:dyDescent="0.35">
      <c r="B7" s="3" t="s">
        <v>3</v>
      </c>
      <c r="C7" s="3" t="s">
        <v>4</v>
      </c>
      <c r="D7" s="3" t="s">
        <v>5</v>
      </c>
      <c r="E7" s="4" t="s">
        <v>6</v>
      </c>
      <c r="F7" s="3" t="s">
        <v>7</v>
      </c>
      <c r="G7" s="5" t="s">
        <v>8</v>
      </c>
      <c r="H7" s="3" t="s">
        <v>9</v>
      </c>
      <c r="I7" s="6" t="s">
        <v>10</v>
      </c>
      <c r="J7" s="2"/>
    </row>
    <row r="8" spans="2:11" ht="18.75" customHeight="1" x14ac:dyDescent="0.3">
      <c r="B8" s="37" t="s">
        <v>16</v>
      </c>
      <c r="C8" s="37" t="s">
        <v>17</v>
      </c>
      <c r="D8" s="37" t="s">
        <v>18</v>
      </c>
      <c r="E8" s="37">
        <v>7812</v>
      </c>
      <c r="F8" s="37"/>
      <c r="G8" s="37"/>
      <c r="H8" s="37"/>
      <c r="I8" s="37">
        <v>34</v>
      </c>
      <c r="J8" s="2"/>
    </row>
    <row r="9" spans="2:11" ht="21.75" customHeight="1" x14ac:dyDescent="0.35">
      <c r="B9" s="37" t="s">
        <v>19</v>
      </c>
      <c r="C9" s="37" t="s">
        <v>17</v>
      </c>
      <c r="D9" s="37" t="s">
        <v>18</v>
      </c>
      <c r="E9" s="37">
        <v>3444</v>
      </c>
      <c r="F9" s="37"/>
      <c r="G9" s="37"/>
      <c r="H9" s="37"/>
      <c r="I9" s="37"/>
      <c r="J9" s="7"/>
      <c r="K9" s="8"/>
    </row>
    <row r="10" spans="2:11" ht="21.75" customHeight="1" x14ac:dyDescent="0.35">
      <c r="B10" s="37" t="s">
        <v>20</v>
      </c>
      <c r="C10" s="37" t="s">
        <v>21</v>
      </c>
      <c r="D10" s="37" t="s">
        <v>22</v>
      </c>
      <c r="E10" s="37">
        <v>249831.41</v>
      </c>
      <c r="F10" s="37"/>
      <c r="G10" s="37"/>
      <c r="H10" s="37"/>
      <c r="I10" s="37">
        <v>39</v>
      </c>
      <c r="J10" s="7"/>
      <c r="K10" s="8"/>
    </row>
    <row r="11" spans="2:11" ht="21.75" customHeight="1" x14ac:dyDescent="0.35">
      <c r="B11" s="37" t="s">
        <v>23</v>
      </c>
      <c r="C11" s="37" t="s">
        <v>21</v>
      </c>
      <c r="D11" s="37" t="s">
        <v>24</v>
      </c>
      <c r="E11" s="37">
        <v>286323.09000000003</v>
      </c>
      <c r="F11" s="37"/>
      <c r="G11" s="37"/>
      <c r="H11" s="37"/>
      <c r="I11" s="37">
        <v>37</v>
      </c>
      <c r="J11" s="7"/>
      <c r="K11" s="8"/>
    </row>
    <row r="12" spans="2:11" ht="21.75" customHeight="1" x14ac:dyDescent="0.35">
      <c r="B12" s="37" t="s">
        <v>25</v>
      </c>
      <c r="C12" s="37" t="s">
        <v>21</v>
      </c>
      <c r="D12" s="37" t="s">
        <v>26</v>
      </c>
      <c r="E12" s="37">
        <v>2160.77</v>
      </c>
      <c r="F12" s="37"/>
      <c r="G12" s="37"/>
      <c r="H12" s="37"/>
      <c r="I12" s="37">
        <v>32</v>
      </c>
      <c r="J12" s="7"/>
      <c r="K12" s="8"/>
    </row>
    <row r="13" spans="2:11" ht="21.75" customHeight="1" x14ac:dyDescent="0.35">
      <c r="B13" s="37" t="s">
        <v>27</v>
      </c>
      <c r="C13" s="37" t="s">
        <v>28</v>
      </c>
      <c r="D13" s="37" t="s">
        <v>29</v>
      </c>
      <c r="E13" s="37">
        <v>2160.77</v>
      </c>
      <c r="F13" s="37"/>
      <c r="G13" s="37"/>
      <c r="H13" s="37"/>
      <c r="I13" s="37">
        <v>113</v>
      </c>
      <c r="J13" s="7"/>
      <c r="K13" s="8"/>
    </row>
    <row r="14" spans="2:11" ht="21.75" customHeight="1" x14ac:dyDescent="0.35">
      <c r="B14" s="37" t="s">
        <v>30</v>
      </c>
      <c r="C14" s="37" t="s">
        <v>28</v>
      </c>
      <c r="D14" s="37" t="s">
        <v>31</v>
      </c>
      <c r="E14" s="37">
        <v>234379.07</v>
      </c>
      <c r="F14" s="37"/>
      <c r="G14" s="37"/>
      <c r="H14" s="37"/>
      <c r="I14" s="37">
        <v>115</v>
      </c>
      <c r="J14" s="7"/>
      <c r="K14" s="8"/>
    </row>
    <row r="15" spans="2:11" ht="21.75" customHeight="1" x14ac:dyDescent="0.35">
      <c r="B15" s="37" t="s">
        <v>32</v>
      </c>
      <c r="C15" s="37" t="s">
        <v>28</v>
      </c>
      <c r="D15" s="37" t="s">
        <v>33</v>
      </c>
      <c r="E15" s="37">
        <v>248932.42</v>
      </c>
      <c r="F15" s="37"/>
      <c r="G15" s="37"/>
      <c r="H15" s="37"/>
      <c r="I15" s="37">
        <v>114</v>
      </c>
      <c r="J15" s="7"/>
      <c r="K15" s="8"/>
    </row>
    <row r="16" spans="2:11" ht="21.75" customHeight="1" x14ac:dyDescent="0.35">
      <c r="B16" s="37" t="s">
        <v>34</v>
      </c>
      <c r="C16" s="37" t="s">
        <v>35</v>
      </c>
      <c r="D16" s="37" t="s">
        <v>36</v>
      </c>
      <c r="E16" s="37">
        <v>758.22</v>
      </c>
      <c r="F16" s="37"/>
      <c r="G16" s="37"/>
      <c r="H16" s="37"/>
      <c r="I16" s="37">
        <v>45</v>
      </c>
      <c r="J16" s="7"/>
      <c r="K16" s="8"/>
    </row>
    <row r="17" spans="2:11" ht="21.75" customHeight="1" x14ac:dyDescent="0.35">
      <c r="B17" s="37" t="s">
        <v>37</v>
      </c>
      <c r="C17" s="37" t="s">
        <v>35</v>
      </c>
      <c r="D17" s="37" t="s">
        <v>38</v>
      </c>
      <c r="E17" s="37">
        <v>4299.47</v>
      </c>
      <c r="F17" s="37"/>
      <c r="G17" s="37"/>
      <c r="H17" s="37"/>
      <c r="I17" s="37"/>
      <c r="J17" s="7"/>
      <c r="K17" s="8"/>
    </row>
    <row r="18" spans="2:11" ht="21.75" customHeight="1" x14ac:dyDescent="0.35">
      <c r="B18" s="37" t="s">
        <v>39</v>
      </c>
      <c r="C18" s="37" t="s">
        <v>35</v>
      </c>
      <c r="D18" s="37" t="s">
        <v>40</v>
      </c>
      <c r="E18" s="37">
        <v>874730.97</v>
      </c>
      <c r="F18" s="37"/>
      <c r="G18" s="37"/>
      <c r="H18" s="37"/>
      <c r="I18" s="37"/>
      <c r="J18" s="7"/>
      <c r="K18" s="8"/>
    </row>
    <row r="19" spans="2:11" ht="21.75" customHeight="1" x14ac:dyDescent="0.35">
      <c r="B19" s="37" t="s">
        <v>41</v>
      </c>
      <c r="C19" s="37" t="s">
        <v>35</v>
      </c>
      <c r="D19" s="37" t="s">
        <v>42</v>
      </c>
      <c r="E19" s="37">
        <v>1508.16</v>
      </c>
      <c r="F19" s="37"/>
      <c r="G19" s="37"/>
      <c r="H19" s="37"/>
      <c r="I19" s="37"/>
      <c r="J19" s="7"/>
      <c r="K19" s="8"/>
    </row>
    <row r="20" spans="2:11" ht="21.75" customHeight="1" x14ac:dyDescent="0.35">
      <c r="B20" s="37" t="s">
        <v>43</v>
      </c>
      <c r="C20" s="37" t="s">
        <v>44</v>
      </c>
      <c r="D20" s="37" t="s">
        <v>45</v>
      </c>
      <c r="E20" s="37">
        <v>475.4</v>
      </c>
      <c r="F20" s="37"/>
      <c r="G20" s="37"/>
      <c r="H20" s="37"/>
      <c r="I20" s="37">
        <v>35</v>
      </c>
      <c r="J20" s="7"/>
      <c r="K20" s="8"/>
    </row>
    <row r="21" spans="2:11" ht="21.75" customHeight="1" x14ac:dyDescent="0.35">
      <c r="B21" s="37" t="s">
        <v>46</v>
      </c>
      <c r="C21" s="37" t="s">
        <v>44</v>
      </c>
      <c r="D21" s="37" t="s">
        <v>45</v>
      </c>
      <c r="E21" s="37">
        <v>155.94</v>
      </c>
      <c r="F21" s="37"/>
      <c r="G21" s="37"/>
      <c r="H21" s="37"/>
      <c r="I21" s="37"/>
      <c r="J21" s="7"/>
      <c r="K21" s="8"/>
    </row>
    <row r="22" spans="2:11" ht="21.75" customHeight="1" x14ac:dyDescent="0.35">
      <c r="B22" s="37" t="s">
        <v>47</v>
      </c>
      <c r="C22" s="37" t="s">
        <v>44</v>
      </c>
      <c r="D22" s="37" t="s">
        <v>45</v>
      </c>
      <c r="E22" s="37">
        <v>91699</v>
      </c>
      <c r="F22" s="37"/>
      <c r="G22" s="37"/>
      <c r="H22" s="37"/>
      <c r="I22" s="37"/>
      <c r="J22" s="7"/>
      <c r="K22" s="8"/>
    </row>
    <row r="23" spans="2:11" ht="21.75" customHeight="1" x14ac:dyDescent="0.35">
      <c r="B23" s="37" t="s">
        <v>48</v>
      </c>
      <c r="C23" s="37" t="s">
        <v>44</v>
      </c>
      <c r="D23" s="37" t="s">
        <v>49</v>
      </c>
      <c r="E23" s="37">
        <v>5595.7</v>
      </c>
      <c r="F23" s="37"/>
      <c r="G23" s="37"/>
      <c r="H23" s="37"/>
      <c r="I23" s="37">
        <v>90</v>
      </c>
      <c r="J23" s="7"/>
      <c r="K23" s="8"/>
    </row>
    <row r="24" spans="2:11" ht="21.75" customHeight="1" x14ac:dyDescent="0.35">
      <c r="B24" s="37" t="s">
        <v>50</v>
      </c>
      <c r="C24" s="37" t="s">
        <v>44</v>
      </c>
      <c r="D24" s="37" t="s">
        <v>51</v>
      </c>
      <c r="E24" s="37">
        <v>21347.42</v>
      </c>
      <c r="F24" s="37"/>
      <c r="G24" s="37"/>
      <c r="H24" s="37"/>
      <c r="I24" s="37"/>
      <c r="J24" s="7"/>
      <c r="K24" s="8"/>
    </row>
    <row r="25" spans="2:11" ht="21.75" customHeight="1" x14ac:dyDescent="0.35">
      <c r="B25" s="37" t="s">
        <v>52</v>
      </c>
      <c r="C25" s="37" t="s">
        <v>44</v>
      </c>
      <c r="D25" s="37" t="s">
        <v>53</v>
      </c>
      <c r="E25" s="37">
        <v>72754.39</v>
      </c>
      <c r="F25" s="37"/>
      <c r="G25" s="37"/>
      <c r="H25" s="37"/>
      <c r="I25" s="37"/>
      <c r="J25" s="7"/>
      <c r="K25" s="8"/>
    </row>
    <row r="26" spans="2:11" ht="21.75" customHeight="1" x14ac:dyDescent="0.35">
      <c r="B26" s="37" t="s">
        <v>54</v>
      </c>
      <c r="C26" s="37" t="s">
        <v>55</v>
      </c>
      <c r="D26" s="37" t="s">
        <v>56</v>
      </c>
      <c r="E26" s="37">
        <v>797.08</v>
      </c>
      <c r="F26" s="37"/>
      <c r="G26" s="37"/>
      <c r="H26" s="37"/>
      <c r="I26" s="37">
        <v>33</v>
      </c>
      <c r="J26" s="7"/>
      <c r="K26" s="8"/>
    </row>
    <row r="27" spans="2:11" ht="21.75" customHeight="1" x14ac:dyDescent="0.35">
      <c r="B27" s="37" t="s">
        <v>57</v>
      </c>
      <c r="C27" s="37" t="s">
        <v>55</v>
      </c>
      <c r="D27" s="37" t="s">
        <v>56</v>
      </c>
      <c r="E27" s="37">
        <v>127.18</v>
      </c>
      <c r="F27" s="37"/>
      <c r="G27" s="37"/>
      <c r="H27" s="37"/>
      <c r="I27" s="37"/>
      <c r="J27" s="7"/>
      <c r="K27" s="8"/>
    </row>
    <row r="28" spans="2:11" ht="21.75" customHeight="1" x14ac:dyDescent="0.35">
      <c r="B28" s="37" t="s">
        <v>58</v>
      </c>
      <c r="C28" s="37" t="s">
        <v>55</v>
      </c>
      <c r="D28" s="37" t="s">
        <v>56</v>
      </c>
      <c r="E28" s="37">
        <v>280.3</v>
      </c>
      <c r="F28" s="37"/>
      <c r="G28" s="37"/>
      <c r="H28" s="37"/>
      <c r="I28" s="37"/>
      <c r="J28" s="7"/>
      <c r="K28" s="8"/>
    </row>
    <row r="29" spans="2:11" ht="21.75" customHeight="1" x14ac:dyDescent="0.35">
      <c r="B29" s="37" t="s">
        <v>59</v>
      </c>
      <c r="C29" s="37" t="s">
        <v>55</v>
      </c>
      <c r="D29" s="37" t="s">
        <v>56</v>
      </c>
      <c r="E29" s="37">
        <v>251.59</v>
      </c>
      <c r="F29" s="37"/>
      <c r="G29" s="37"/>
      <c r="H29" s="37"/>
      <c r="I29" s="37"/>
      <c r="J29" s="7"/>
      <c r="K29" s="8"/>
    </row>
    <row r="30" spans="2:11" ht="21.75" customHeight="1" x14ac:dyDescent="0.35">
      <c r="B30" s="37" t="s">
        <v>60</v>
      </c>
      <c r="C30" s="37" t="s">
        <v>55</v>
      </c>
      <c r="D30" s="37" t="s">
        <v>56</v>
      </c>
      <c r="E30" s="37">
        <v>68393.88</v>
      </c>
      <c r="F30" s="37"/>
      <c r="G30" s="37"/>
      <c r="H30" s="37"/>
      <c r="I30" s="37"/>
      <c r="J30" s="7"/>
      <c r="K30" s="8"/>
    </row>
    <row r="31" spans="2:11" ht="21.75" customHeight="1" x14ac:dyDescent="0.35">
      <c r="B31" s="37" t="s">
        <v>61</v>
      </c>
      <c r="C31" s="37" t="s">
        <v>55</v>
      </c>
      <c r="D31" s="37" t="s">
        <v>56</v>
      </c>
      <c r="E31" s="37">
        <v>1600.96</v>
      </c>
      <c r="F31" s="37"/>
      <c r="G31" s="37"/>
      <c r="H31" s="37"/>
      <c r="I31" s="37"/>
      <c r="J31" s="7"/>
      <c r="K31" s="8"/>
    </row>
    <row r="32" spans="2:11" ht="21.75" customHeight="1" x14ac:dyDescent="0.35">
      <c r="B32" s="37" t="s">
        <v>62</v>
      </c>
      <c r="C32" s="37" t="s">
        <v>63</v>
      </c>
      <c r="D32" s="37" t="s">
        <v>64</v>
      </c>
      <c r="E32" s="37">
        <v>183832.77</v>
      </c>
      <c r="F32" s="37"/>
      <c r="G32" s="37"/>
      <c r="H32" s="37"/>
      <c r="I32" s="37">
        <v>46</v>
      </c>
      <c r="J32" s="7"/>
      <c r="K32" s="8"/>
    </row>
    <row r="33" spans="2:11" ht="21.75" customHeight="1" x14ac:dyDescent="0.35">
      <c r="B33" s="37" t="s">
        <v>65</v>
      </c>
      <c r="C33" s="37" t="s">
        <v>66</v>
      </c>
      <c r="D33" s="37" t="s">
        <v>67</v>
      </c>
      <c r="E33" s="37">
        <v>20000</v>
      </c>
      <c r="F33" s="37"/>
      <c r="G33" s="37"/>
      <c r="H33" s="37"/>
      <c r="I33" s="37">
        <v>112</v>
      </c>
      <c r="J33" s="7"/>
      <c r="K33" s="8"/>
    </row>
    <row r="34" spans="2:11" ht="21.75" customHeight="1" x14ac:dyDescent="0.35">
      <c r="B34" s="37" t="s">
        <v>68</v>
      </c>
      <c r="C34" s="37" t="s">
        <v>69</v>
      </c>
      <c r="D34" s="37" t="s">
        <v>70</v>
      </c>
      <c r="E34" s="37">
        <v>362096.95</v>
      </c>
      <c r="F34" s="37"/>
      <c r="G34" s="37"/>
      <c r="H34" s="37"/>
      <c r="I34" s="37">
        <v>57</v>
      </c>
      <c r="J34" s="7"/>
      <c r="K34" s="8"/>
    </row>
    <row r="35" spans="2:11" ht="21.75" customHeight="1" x14ac:dyDescent="0.35">
      <c r="B35" s="37" t="s">
        <v>71</v>
      </c>
      <c r="C35" s="37" t="s">
        <v>72</v>
      </c>
      <c r="D35" s="37" t="s">
        <v>73</v>
      </c>
      <c r="E35" s="37">
        <v>193334.88</v>
      </c>
      <c r="F35" s="37"/>
      <c r="G35" s="37"/>
      <c r="H35" s="37"/>
      <c r="I35" s="37">
        <v>47</v>
      </c>
      <c r="J35" s="7"/>
      <c r="K35" s="8"/>
    </row>
    <row r="36" spans="2:11" ht="21.75" customHeight="1" x14ac:dyDescent="0.35">
      <c r="B36" s="37" t="s">
        <v>74</v>
      </c>
      <c r="C36" s="37" t="s">
        <v>75</v>
      </c>
      <c r="D36" s="37" t="s">
        <v>76</v>
      </c>
      <c r="E36" s="37">
        <v>1450290</v>
      </c>
      <c r="F36" s="37"/>
      <c r="G36" s="37"/>
      <c r="H36" s="37"/>
      <c r="I36" s="37"/>
      <c r="J36" s="7"/>
      <c r="K36" s="8"/>
    </row>
    <row r="37" spans="2:11" ht="21.75" customHeight="1" x14ac:dyDescent="0.35">
      <c r="B37" s="37" t="s">
        <v>74</v>
      </c>
      <c r="C37" s="37" t="s">
        <v>75</v>
      </c>
      <c r="D37" s="37" t="s">
        <v>77</v>
      </c>
      <c r="E37" s="37">
        <v>259678</v>
      </c>
      <c r="F37" s="37"/>
      <c r="G37" s="37"/>
      <c r="H37" s="37"/>
      <c r="I37" s="37"/>
      <c r="J37" s="7"/>
      <c r="K37" s="8"/>
    </row>
    <row r="38" spans="2:11" ht="21.75" customHeight="1" x14ac:dyDescent="0.35">
      <c r="B38" s="37" t="s">
        <v>78</v>
      </c>
      <c r="C38" s="37" t="s">
        <v>79</v>
      </c>
      <c r="D38" s="37" t="s">
        <v>80</v>
      </c>
      <c r="E38" s="37">
        <v>94713</v>
      </c>
      <c r="F38" s="37"/>
      <c r="G38" s="37"/>
      <c r="H38" s="37"/>
      <c r="I38" s="37"/>
      <c r="J38" s="7"/>
      <c r="K38" s="8"/>
    </row>
    <row r="39" spans="2:11" ht="21.75" customHeight="1" x14ac:dyDescent="0.35">
      <c r="B39" s="37" t="s">
        <v>81</v>
      </c>
      <c r="C39" s="37" t="s">
        <v>79</v>
      </c>
      <c r="D39" s="37" t="s">
        <v>80</v>
      </c>
      <c r="E39" s="37">
        <v>94320</v>
      </c>
      <c r="F39" s="37"/>
      <c r="G39" s="37"/>
      <c r="H39" s="37"/>
      <c r="I39" s="37"/>
      <c r="J39" s="7"/>
      <c r="K39" s="8"/>
    </row>
    <row r="40" spans="2:11" ht="21.75" customHeight="1" x14ac:dyDescent="0.35">
      <c r="B40" s="37" t="s">
        <v>82</v>
      </c>
      <c r="C40" s="37" t="s">
        <v>79</v>
      </c>
      <c r="D40" s="37" t="s">
        <v>80</v>
      </c>
      <c r="E40" s="37">
        <v>93219.8</v>
      </c>
      <c r="F40" s="37"/>
      <c r="G40" s="37"/>
      <c r="H40" s="37"/>
      <c r="I40" s="37"/>
      <c r="J40" s="7"/>
      <c r="K40" s="8"/>
    </row>
    <row r="41" spans="2:11" ht="21.75" customHeight="1" x14ac:dyDescent="0.35">
      <c r="B41" s="37" t="s">
        <v>83</v>
      </c>
      <c r="C41" s="37" t="s">
        <v>79</v>
      </c>
      <c r="D41" s="37" t="s">
        <v>80</v>
      </c>
      <c r="E41" s="37">
        <v>46194.7</v>
      </c>
      <c r="F41" s="37"/>
      <c r="G41" s="37"/>
      <c r="H41" s="37"/>
      <c r="I41" s="37"/>
      <c r="J41" s="7"/>
      <c r="K41" s="8"/>
    </row>
    <row r="42" spans="2:11" ht="21.75" customHeight="1" x14ac:dyDescent="0.35">
      <c r="B42" s="37" t="s">
        <v>84</v>
      </c>
      <c r="C42" s="37" t="s">
        <v>79</v>
      </c>
      <c r="D42" s="37" t="s">
        <v>80</v>
      </c>
      <c r="E42" s="37">
        <v>112225.08</v>
      </c>
      <c r="F42" s="37"/>
      <c r="G42" s="37"/>
      <c r="H42" s="37"/>
      <c r="I42" s="37"/>
      <c r="J42" s="7"/>
      <c r="K42" s="8"/>
    </row>
    <row r="43" spans="2:11" ht="21.75" customHeight="1" x14ac:dyDescent="0.35">
      <c r="B43" s="37" t="s">
        <v>85</v>
      </c>
      <c r="C43" s="37" t="s">
        <v>86</v>
      </c>
      <c r="D43" s="37" t="s">
        <v>87</v>
      </c>
      <c r="E43" s="37">
        <v>12660</v>
      </c>
      <c r="F43" s="37"/>
      <c r="G43" s="37"/>
      <c r="H43" s="37"/>
      <c r="I43" s="37"/>
      <c r="J43" s="7"/>
      <c r="K43" s="8"/>
    </row>
    <row r="44" spans="2:11" ht="21.75" customHeight="1" x14ac:dyDescent="0.35">
      <c r="B44" s="37" t="s">
        <v>88</v>
      </c>
      <c r="C44" s="37" t="s">
        <v>86</v>
      </c>
      <c r="D44" s="37" t="s">
        <v>87</v>
      </c>
      <c r="E44" s="37">
        <v>10920</v>
      </c>
      <c r="F44" s="37"/>
      <c r="G44" s="37"/>
      <c r="H44" s="37"/>
      <c r="I44" s="37"/>
      <c r="J44" s="7"/>
      <c r="K44" s="8"/>
    </row>
    <row r="45" spans="2:11" ht="21.75" customHeight="1" x14ac:dyDescent="0.35">
      <c r="B45" s="37" t="s">
        <v>89</v>
      </c>
      <c r="C45" s="37" t="s">
        <v>90</v>
      </c>
      <c r="D45" s="37" t="s">
        <v>91</v>
      </c>
      <c r="E45" s="37">
        <v>15562.1</v>
      </c>
      <c r="F45" s="37"/>
      <c r="G45" s="37"/>
      <c r="H45" s="37"/>
      <c r="I45" s="37"/>
      <c r="J45" s="7"/>
      <c r="K45" s="8"/>
    </row>
    <row r="46" spans="2:11" ht="21.75" customHeight="1" x14ac:dyDescent="0.35">
      <c r="B46" s="37" t="s">
        <v>92</v>
      </c>
      <c r="C46" s="37" t="s">
        <v>90</v>
      </c>
      <c r="D46" s="37" t="s">
        <v>91</v>
      </c>
      <c r="E46" s="37">
        <v>26042.38</v>
      </c>
      <c r="F46" s="37"/>
      <c r="G46" s="37"/>
      <c r="H46" s="37"/>
      <c r="I46" s="37"/>
      <c r="J46" s="7"/>
      <c r="K46" s="8"/>
    </row>
    <row r="47" spans="2:11" ht="21.75" customHeight="1" x14ac:dyDescent="0.35">
      <c r="B47" s="37" t="s">
        <v>93</v>
      </c>
      <c r="C47" s="37" t="s">
        <v>94</v>
      </c>
      <c r="D47" s="37" t="s">
        <v>95</v>
      </c>
      <c r="E47" s="37">
        <v>3731.2</v>
      </c>
      <c r="F47" s="37"/>
      <c r="G47" s="37"/>
      <c r="H47" s="37"/>
      <c r="I47" s="37"/>
      <c r="J47" s="7"/>
      <c r="K47" s="8"/>
    </row>
    <row r="48" spans="2:11" ht="21.75" customHeight="1" x14ac:dyDescent="0.35">
      <c r="B48" s="37" t="s">
        <v>96</v>
      </c>
      <c r="C48" s="37" t="s">
        <v>97</v>
      </c>
      <c r="D48" s="37" t="s">
        <v>98</v>
      </c>
      <c r="E48" s="37">
        <v>5043.2</v>
      </c>
      <c r="F48" s="37"/>
      <c r="G48" s="37"/>
      <c r="H48" s="37"/>
      <c r="I48" s="37"/>
      <c r="J48" s="7"/>
      <c r="K48" s="8"/>
    </row>
    <row r="49" spans="2:11" ht="21.75" customHeight="1" x14ac:dyDescent="0.35">
      <c r="B49" s="37" t="s">
        <v>99</v>
      </c>
      <c r="C49" s="37" t="s">
        <v>100</v>
      </c>
      <c r="D49" s="37" t="s">
        <v>98</v>
      </c>
      <c r="E49" s="37">
        <v>4809.75</v>
      </c>
      <c r="F49" s="37"/>
      <c r="G49" s="37"/>
      <c r="H49" s="37"/>
      <c r="I49" s="37"/>
      <c r="J49" s="7"/>
      <c r="K49" s="8"/>
    </row>
    <row r="50" spans="2:11" ht="21.75" customHeight="1" x14ac:dyDescent="0.35">
      <c r="B50" s="37" t="s">
        <v>101</v>
      </c>
      <c r="C50" s="37" t="s">
        <v>97</v>
      </c>
      <c r="D50" s="37" t="s">
        <v>98</v>
      </c>
      <c r="E50" s="37">
        <v>11654.4</v>
      </c>
      <c r="F50" s="37"/>
      <c r="G50" s="37"/>
      <c r="H50" s="37"/>
      <c r="I50" s="37"/>
      <c r="J50" s="7"/>
      <c r="K50" s="8"/>
    </row>
    <row r="51" spans="2:11" ht="21.75" customHeight="1" x14ac:dyDescent="0.35">
      <c r="B51" s="37" t="s">
        <v>102</v>
      </c>
      <c r="C51" s="37" t="s">
        <v>103</v>
      </c>
      <c r="D51" s="37" t="s">
        <v>104</v>
      </c>
      <c r="E51" s="37">
        <v>678.7</v>
      </c>
      <c r="F51" s="37"/>
      <c r="G51" s="37"/>
      <c r="H51" s="37"/>
      <c r="I51" s="37"/>
      <c r="J51" s="7"/>
      <c r="K51" s="8"/>
    </row>
    <row r="52" spans="2:11" ht="21.75" customHeight="1" x14ac:dyDescent="0.35">
      <c r="B52" s="37" t="s">
        <v>105</v>
      </c>
      <c r="C52" s="37" t="s">
        <v>97</v>
      </c>
      <c r="D52" s="37" t="s">
        <v>104</v>
      </c>
      <c r="E52" s="37">
        <v>8046.88</v>
      </c>
      <c r="F52" s="37"/>
      <c r="G52" s="37"/>
      <c r="H52" s="37"/>
      <c r="I52" s="37"/>
      <c r="J52" s="7"/>
      <c r="K52" s="8"/>
    </row>
    <row r="53" spans="2:11" ht="21.75" customHeight="1" x14ac:dyDescent="0.35">
      <c r="B53" s="37" t="s">
        <v>106</v>
      </c>
      <c r="C53" s="37" t="s">
        <v>107</v>
      </c>
      <c r="D53" s="37" t="s">
        <v>108</v>
      </c>
      <c r="E53" s="37">
        <v>1350</v>
      </c>
      <c r="F53" s="37"/>
      <c r="G53" s="37"/>
      <c r="H53" s="37"/>
      <c r="I53" s="37"/>
      <c r="J53" s="7"/>
      <c r="K53" s="8"/>
    </row>
    <row r="54" spans="2:11" ht="21.75" customHeight="1" x14ac:dyDescent="0.35">
      <c r="B54" s="37" t="s">
        <v>109</v>
      </c>
      <c r="C54" s="37" t="s">
        <v>110</v>
      </c>
      <c r="D54" s="37" t="s">
        <v>108</v>
      </c>
      <c r="E54" s="37">
        <v>3540</v>
      </c>
      <c r="F54" s="37"/>
      <c r="G54" s="37"/>
      <c r="H54" s="37"/>
      <c r="I54" s="37"/>
      <c r="J54" s="7"/>
      <c r="K54" s="8"/>
    </row>
    <row r="55" spans="2:11" ht="21.75" customHeight="1" x14ac:dyDescent="0.35">
      <c r="B55" s="37" t="s">
        <v>111</v>
      </c>
      <c r="C55" s="37" t="s">
        <v>112</v>
      </c>
      <c r="D55" s="37" t="s">
        <v>113</v>
      </c>
      <c r="E55" s="37">
        <v>4645.12</v>
      </c>
      <c r="F55" s="37"/>
      <c r="G55" s="37"/>
      <c r="H55" s="37"/>
      <c r="I55" s="37"/>
      <c r="J55" s="7"/>
      <c r="K55" s="8"/>
    </row>
    <row r="56" spans="2:11" ht="21.75" customHeight="1" x14ac:dyDescent="0.35">
      <c r="B56" s="37" t="s">
        <v>114</v>
      </c>
      <c r="C56" s="37" t="s">
        <v>115</v>
      </c>
      <c r="D56" s="37" t="s">
        <v>113</v>
      </c>
      <c r="E56" s="37">
        <v>21504</v>
      </c>
      <c r="F56" s="37"/>
      <c r="G56" s="37"/>
      <c r="H56" s="37"/>
      <c r="I56" s="37"/>
      <c r="J56" s="7"/>
      <c r="K56" s="8"/>
    </row>
    <row r="57" spans="2:11" ht="21.75" customHeight="1" x14ac:dyDescent="0.35">
      <c r="B57" s="37" t="s">
        <v>116</v>
      </c>
      <c r="C57" s="37" t="s">
        <v>115</v>
      </c>
      <c r="D57" s="37" t="s">
        <v>113</v>
      </c>
      <c r="E57" s="37">
        <v>7398.4</v>
      </c>
      <c r="F57" s="37"/>
      <c r="G57" s="37"/>
      <c r="H57" s="37"/>
      <c r="I57" s="37"/>
      <c r="J57" s="7"/>
      <c r="K57" s="8"/>
    </row>
    <row r="58" spans="2:11" ht="21.75" customHeight="1" x14ac:dyDescent="0.35">
      <c r="B58" s="37" t="s">
        <v>117</v>
      </c>
      <c r="C58" s="37" t="s">
        <v>118</v>
      </c>
      <c r="D58" s="37" t="s">
        <v>119</v>
      </c>
      <c r="E58" s="37">
        <v>4817.92</v>
      </c>
      <c r="F58" s="37"/>
      <c r="G58" s="37"/>
      <c r="H58" s="37"/>
      <c r="I58" s="37"/>
      <c r="J58" s="7"/>
      <c r="K58" s="8"/>
    </row>
    <row r="59" spans="2:11" ht="21.75" customHeight="1" x14ac:dyDescent="0.35">
      <c r="B59" s="37" t="s">
        <v>120</v>
      </c>
      <c r="C59" s="37" t="s">
        <v>121</v>
      </c>
      <c r="D59" s="37" t="s">
        <v>122</v>
      </c>
      <c r="E59" s="37">
        <v>2430</v>
      </c>
      <c r="F59" s="37"/>
      <c r="G59" s="37"/>
      <c r="H59" s="37"/>
      <c r="I59" s="37"/>
      <c r="J59" s="7"/>
      <c r="K59" s="8"/>
    </row>
    <row r="60" spans="2:11" ht="21.75" customHeight="1" x14ac:dyDescent="0.35">
      <c r="B60" s="37" t="s">
        <v>123</v>
      </c>
      <c r="C60" s="37" t="s">
        <v>124</v>
      </c>
      <c r="D60" s="37" t="s">
        <v>122</v>
      </c>
      <c r="E60" s="37">
        <v>5500</v>
      </c>
      <c r="F60" s="37"/>
      <c r="G60" s="37"/>
      <c r="H60" s="37"/>
      <c r="I60" s="37"/>
      <c r="J60" s="7"/>
      <c r="K60" s="8"/>
    </row>
    <row r="61" spans="2:11" ht="21.75" customHeight="1" x14ac:dyDescent="0.35">
      <c r="B61" s="37" t="s">
        <v>125</v>
      </c>
      <c r="C61" s="37" t="s">
        <v>124</v>
      </c>
      <c r="D61" s="37" t="s">
        <v>122</v>
      </c>
      <c r="E61" s="37">
        <v>3810</v>
      </c>
      <c r="F61" s="37"/>
      <c r="G61" s="37"/>
      <c r="H61" s="37"/>
      <c r="I61" s="37"/>
      <c r="J61" s="7"/>
      <c r="K61" s="8"/>
    </row>
    <row r="62" spans="2:11" ht="21.75" customHeight="1" x14ac:dyDescent="0.35">
      <c r="B62" s="37" t="s">
        <v>126</v>
      </c>
      <c r="C62" s="37" t="s">
        <v>127</v>
      </c>
      <c r="D62" s="37" t="s">
        <v>122</v>
      </c>
      <c r="E62" s="37">
        <v>3130</v>
      </c>
      <c r="F62" s="37"/>
      <c r="G62" s="37"/>
      <c r="H62" s="37"/>
      <c r="I62" s="37"/>
      <c r="J62" s="7"/>
      <c r="K62" s="8"/>
    </row>
    <row r="63" spans="2:11" ht="21.75" customHeight="1" x14ac:dyDescent="0.35">
      <c r="B63" s="37" t="s">
        <v>128</v>
      </c>
      <c r="C63" s="37" t="s">
        <v>124</v>
      </c>
      <c r="D63" s="37" t="s">
        <v>122</v>
      </c>
      <c r="E63" s="37">
        <v>1705</v>
      </c>
      <c r="F63" s="37"/>
      <c r="G63" s="37"/>
      <c r="H63" s="37"/>
      <c r="I63" s="37"/>
      <c r="J63" s="7"/>
      <c r="K63" s="8"/>
    </row>
    <row r="64" spans="2:11" ht="21.75" customHeight="1" x14ac:dyDescent="0.35">
      <c r="B64" s="37" t="s">
        <v>129</v>
      </c>
      <c r="C64" s="37" t="s">
        <v>130</v>
      </c>
      <c r="D64" s="37" t="s">
        <v>122</v>
      </c>
      <c r="E64" s="37">
        <v>3363</v>
      </c>
      <c r="F64" s="37"/>
      <c r="G64" s="37"/>
      <c r="H64" s="37"/>
      <c r="I64" s="37"/>
      <c r="J64" s="7"/>
      <c r="K64" s="8"/>
    </row>
    <row r="65" spans="2:11" ht="21.75" customHeight="1" x14ac:dyDescent="0.35">
      <c r="B65" s="37" t="s">
        <v>131</v>
      </c>
      <c r="C65" s="37" t="s">
        <v>121</v>
      </c>
      <c r="D65" s="37" t="s">
        <v>122</v>
      </c>
      <c r="E65" s="37">
        <v>1710</v>
      </c>
      <c r="F65" s="37"/>
      <c r="G65" s="37"/>
      <c r="H65" s="37"/>
      <c r="I65" s="37"/>
      <c r="J65" s="7"/>
      <c r="K65" s="8"/>
    </row>
    <row r="66" spans="2:11" ht="21.75" customHeight="1" x14ac:dyDescent="0.35">
      <c r="B66" s="37" t="s">
        <v>132</v>
      </c>
      <c r="C66" s="37" t="s">
        <v>133</v>
      </c>
      <c r="D66" s="37" t="s">
        <v>134</v>
      </c>
      <c r="E66" s="37">
        <v>970.01</v>
      </c>
      <c r="F66" s="37"/>
      <c r="G66" s="37"/>
      <c r="H66" s="37"/>
      <c r="I66" s="37"/>
      <c r="J66" s="7"/>
      <c r="K66" s="8"/>
    </row>
    <row r="67" spans="2:11" ht="21.75" customHeight="1" x14ac:dyDescent="0.35">
      <c r="B67" s="37" t="s">
        <v>135</v>
      </c>
      <c r="C67" s="37" t="s">
        <v>124</v>
      </c>
      <c r="D67" s="37" t="s">
        <v>134</v>
      </c>
      <c r="E67" s="37">
        <v>4763</v>
      </c>
      <c r="F67" s="37"/>
      <c r="G67" s="37"/>
      <c r="H67" s="37"/>
      <c r="I67" s="37"/>
      <c r="J67" s="7"/>
      <c r="K67" s="8"/>
    </row>
    <row r="68" spans="2:11" ht="21.75" customHeight="1" x14ac:dyDescent="0.35">
      <c r="B68" s="37" t="s">
        <v>136</v>
      </c>
      <c r="C68" s="37" t="s">
        <v>124</v>
      </c>
      <c r="D68" s="37" t="s">
        <v>134</v>
      </c>
      <c r="E68" s="37">
        <v>3179</v>
      </c>
      <c r="F68" s="37"/>
      <c r="G68" s="37"/>
      <c r="H68" s="37"/>
      <c r="I68" s="37"/>
      <c r="J68" s="7"/>
      <c r="K68" s="8"/>
    </row>
    <row r="69" spans="2:11" ht="21.75" customHeight="1" x14ac:dyDescent="0.35">
      <c r="B69" s="37" t="s">
        <v>137</v>
      </c>
      <c r="C69" s="37" t="s">
        <v>138</v>
      </c>
      <c r="D69" s="37" t="s">
        <v>134</v>
      </c>
      <c r="E69" s="37">
        <v>4019.2</v>
      </c>
      <c r="F69" s="37"/>
      <c r="G69" s="37"/>
      <c r="H69" s="37"/>
      <c r="I69" s="37"/>
      <c r="J69" s="7"/>
      <c r="K69" s="8"/>
    </row>
    <row r="70" spans="2:11" ht="21.75" customHeight="1" x14ac:dyDescent="0.35">
      <c r="B70" s="37" t="s">
        <v>139</v>
      </c>
      <c r="C70" s="37" t="s">
        <v>124</v>
      </c>
      <c r="D70" s="37" t="s">
        <v>134</v>
      </c>
      <c r="E70" s="37">
        <v>1886.5</v>
      </c>
      <c r="F70" s="37"/>
      <c r="G70" s="37"/>
      <c r="H70" s="37"/>
      <c r="I70" s="37"/>
      <c r="J70" s="7"/>
      <c r="K70" s="8"/>
    </row>
    <row r="71" spans="2:11" ht="21.75" customHeight="1" x14ac:dyDescent="0.35">
      <c r="B71" s="37" t="s">
        <v>140</v>
      </c>
      <c r="C71" s="37" t="s">
        <v>124</v>
      </c>
      <c r="D71" s="37" t="s">
        <v>134</v>
      </c>
      <c r="E71" s="37">
        <v>3019.5</v>
      </c>
      <c r="F71" s="37"/>
      <c r="G71" s="37"/>
      <c r="H71" s="37"/>
      <c r="I71" s="37"/>
      <c r="J71" s="7"/>
      <c r="K71" s="8"/>
    </row>
    <row r="72" spans="2:11" ht="21.75" customHeight="1" x14ac:dyDescent="0.35">
      <c r="B72" s="37" t="s">
        <v>141</v>
      </c>
      <c r="C72" s="37" t="s">
        <v>118</v>
      </c>
      <c r="D72" s="37" t="s">
        <v>119</v>
      </c>
      <c r="E72" s="37">
        <v>1816.02</v>
      </c>
      <c r="F72" s="37"/>
      <c r="G72" s="37"/>
      <c r="H72" s="37"/>
      <c r="I72" s="37"/>
      <c r="J72" s="7"/>
      <c r="K72" s="8"/>
    </row>
    <row r="73" spans="2:11" ht="21.75" customHeight="1" x14ac:dyDescent="0.35">
      <c r="B73" s="37" t="s">
        <v>142</v>
      </c>
      <c r="C73" s="37" t="s">
        <v>143</v>
      </c>
      <c r="D73" s="37" t="s">
        <v>113</v>
      </c>
      <c r="E73" s="37">
        <v>7552</v>
      </c>
      <c r="F73" s="37"/>
      <c r="G73" s="37"/>
      <c r="H73" s="37"/>
      <c r="I73" s="37"/>
      <c r="J73" s="7"/>
      <c r="K73" s="8"/>
    </row>
    <row r="74" spans="2:11" ht="21.75" customHeight="1" x14ac:dyDescent="0.35">
      <c r="B74" s="37" t="s">
        <v>144</v>
      </c>
      <c r="C74" s="37" t="s">
        <v>115</v>
      </c>
      <c r="D74" s="37" t="s">
        <v>113</v>
      </c>
      <c r="E74" s="37">
        <v>6220.8</v>
      </c>
      <c r="F74" s="37"/>
      <c r="G74" s="37"/>
      <c r="H74" s="37"/>
      <c r="I74" s="37"/>
      <c r="J74" s="7"/>
      <c r="K74" s="8"/>
    </row>
    <row r="75" spans="2:11" ht="21.75" customHeight="1" x14ac:dyDescent="0.35">
      <c r="B75" s="37" t="s">
        <v>145</v>
      </c>
      <c r="C75" s="37" t="s">
        <v>115</v>
      </c>
      <c r="D75" s="37" t="s">
        <v>113</v>
      </c>
      <c r="E75" s="37">
        <v>7724.8</v>
      </c>
      <c r="F75" s="37"/>
      <c r="G75" s="37"/>
      <c r="H75" s="37"/>
      <c r="I75" s="37"/>
      <c r="J75" s="7"/>
      <c r="K75" s="8"/>
    </row>
    <row r="76" spans="2:11" ht="21.75" customHeight="1" x14ac:dyDescent="0.35">
      <c r="B76" s="37" t="s">
        <v>146</v>
      </c>
      <c r="C76" s="37" t="s">
        <v>147</v>
      </c>
      <c r="D76" s="37" t="s">
        <v>148</v>
      </c>
      <c r="E76" s="37">
        <v>5525</v>
      </c>
      <c r="F76" s="37"/>
      <c r="G76" s="37"/>
      <c r="H76" s="37"/>
      <c r="I76" s="37"/>
      <c r="J76" s="7"/>
      <c r="K76" s="8"/>
    </row>
    <row r="77" spans="2:11" ht="21.75" customHeight="1" x14ac:dyDescent="0.35">
      <c r="B77" s="37" t="s">
        <v>149</v>
      </c>
      <c r="C77" s="37" t="s">
        <v>150</v>
      </c>
      <c r="D77" s="37" t="s">
        <v>148</v>
      </c>
      <c r="E77" s="37">
        <v>3281.92</v>
      </c>
      <c r="F77" s="37"/>
      <c r="G77" s="37"/>
      <c r="H77" s="37"/>
      <c r="I77" s="37"/>
      <c r="J77" s="7"/>
      <c r="K77" s="8"/>
    </row>
    <row r="78" spans="2:11" ht="21.75" customHeight="1" x14ac:dyDescent="0.35">
      <c r="B78" s="37" t="s">
        <v>151</v>
      </c>
      <c r="C78" s="37" t="s">
        <v>152</v>
      </c>
      <c r="D78" s="37" t="s">
        <v>108</v>
      </c>
      <c r="E78" s="37">
        <v>1400</v>
      </c>
      <c r="F78" s="37"/>
      <c r="G78" s="37"/>
      <c r="H78" s="37"/>
      <c r="I78" s="37"/>
      <c r="J78" s="7"/>
      <c r="K78" s="8"/>
    </row>
    <row r="79" spans="2:11" ht="21.75" customHeight="1" x14ac:dyDescent="0.35">
      <c r="B79" s="37" t="s">
        <v>153</v>
      </c>
      <c r="C79" s="37" t="s">
        <v>154</v>
      </c>
      <c r="D79" s="37" t="s">
        <v>155</v>
      </c>
      <c r="E79" s="37">
        <v>2803</v>
      </c>
      <c r="F79" s="37"/>
      <c r="G79" s="37"/>
      <c r="H79" s="37"/>
      <c r="I79" s="37"/>
      <c r="J79" s="7"/>
      <c r="K79" s="8"/>
    </row>
    <row r="80" spans="2:11" ht="21.75" customHeight="1" x14ac:dyDescent="0.35">
      <c r="B80" s="37" t="s">
        <v>156</v>
      </c>
      <c r="C80" s="37" t="s">
        <v>124</v>
      </c>
      <c r="D80" s="37" t="s">
        <v>122</v>
      </c>
      <c r="E80" s="37">
        <v>7136.25</v>
      </c>
      <c r="F80" s="37"/>
      <c r="G80" s="37"/>
      <c r="H80" s="37"/>
      <c r="I80" s="37"/>
      <c r="J80" s="7"/>
      <c r="K80" s="8"/>
    </row>
    <row r="81" spans="2:12" ht="21.75" customHeight="1" x14ac:dyDescent="0.35">
      <c r="B81" s="37" t="s">
        <v>157</v>
      </c>
      <c r="C81" s="37" t="s">
        <v>158</v>
      </c>
      <c r="D81" s="37" t="s">
        <v>159</v>
      </c>
      <c r="E81" s="37">
        <v>1062.5</v>
      </c>
      <c r="F81" s="37"/>
      <c r="G81" s="37"/>
      <c r="H81" s="37"/>
      <c r="I81" s="37"/>
      <c r="J81" s="7"/>
      <c r="K81" s="8"/>
    </row>
    <row r="82" spans="2:12" ht="21.75" customHeight="1" x14ac:dyDescent="0.35">
      <c r="B82" s="37" t="s">
        <v>160</v>
      </c>
      <c r="C82" s="37" t="s">
        <v>158</v>
      </c>
      <c r="D82" s="37" t="s">
        <v>159</v>
      </c>
      <c r="E82" s="37">
        <v>659</v>
      </c>
      <c r="F82" s="37"/>
      <c r="G82" s="37"/>
      <c r="H82" s="37"/>
      <c r="I82" s="37"/>
      <c r="J82" s="7"/>
      <c r="K82" s="8"/>
    </row>
    <row r="83" spans="2:12" ht="21.75" customHeight="1" x14ac:dyDescent="0.35">
      <c r="B83" s="37" t="s">
        <v>161</v>
      </c>
      <c r="C83" s="37" t="s">
        <v>97</v>
      </c>
      <c r="D83" s="37" t="s">
        <v>159</v>
      </c>
      <c r="E83" s="37">
        <v>5504</v>
      </c>
      <c r="F83" s="37"/>
      <c r="G83" s="37"/>
      <c r="H83" s="37"/>
      <c r="I83" s="37"/>
      <c r="J83" s="7"/>
      <c r="K83" s="8"/>
    </row>
    <row r="84" spans="2:12" ht="21.75" customHeight="1" x14ac:dyDescent="0.35">
      <c r="B84" s="37" t="s">
        <v>162</v>
      </c>
      <c r="C84" s="37" t="s">
        <v>163</v>
      </c>
      <c r="D84" s="37" t="s">
        <v>164</v>
      </c>
      <c r="E84" s="37">
        <v>2112</v>
      </c>
      <c r="F84" s="37"/>
      <c r="G84" s="37"/>
      <c r="H84" s="37"/>
      <c r="I84" s="37"/>
      <c r="J84" s="7"/>
      <c r="K84" s="8"/>
    </row>
    <row r="85" spans="2:12" ht="21.75" customHeight="1" x14ac:dyDescent="0.35">
      <c r="B85" s="37" t="s">
        <v>165</v>
      </c>
      <c r="C85" s="37" t="s">
        <v>163</v>
      </c>
      <c r="D85" s="37" t="s">
        <v>164</v>
      </c>
      <c r="E85" s="37">
        <v>9746.73</v>
      </c>
      <c r="F85" s="37"/>
      <c r="G85" s="37"/>
      <c r="H85" s="37"/>
      <c r="I85" s="37"/>
      <c r="J85" s="7"/>
      <c r="K85" s="8"/>
    </row>
    <row r="86" spans="2:12" ht="21.75" customHeight="1" x14ac:dyDescent="0.35">
      <c r="B86" s="37" t="s">
        <v>166</v>
      </c>
      <c r="C86" s="37" t="s">
        <v>167</v>
      </c>
      <c r="D86" s="37" t="s">
        <v>122</v>
      </c>
      <c r="E86" s="37">
        <v>5804.8</v>
      </c>
      <c r="F86" s="37"/>
      <c r="G86" s="37"/>
      <c r="H86" s="37"/>
      <c r="I86" s="37"/>
      <c r="J86" s="7"/>
      <c r="K86" s="8"/>
    </row>
    <row r="87" spans="2:12" ht="21.75" customHeight="1" x14ac:dyDescent="0.35">
      <c r="B87" s="37" t="s">
        <v>168</v>
      </c>
      <c r="C87" s="37" t="s">
        <v>100</v>
      </c>
      <c r="D87" s="37" t="s">
        <v>164</v>
      </c>
      <c r="E87" s="37">
        <v>456.5</v>
      </c>
      <c r="F87" s="37"/>
      <c r="G87" s="37"/>
      <c r="H87" s="37"/>
      <c r="I87" s="37"/>
      <c r="J87" s="7"/>
      <c r="K87" s="8"/>
    </row>
    <row r="88" spans="2:12" ht="21.75" customHeight="1" x14ac:dyDescent="0.35">
      <c r="B88" s="37" t="s">
        <v>169</v>
      </c>
      <c r="C88" s="37" t="s">
        <v>100</v>
      </c>
      <c r="D88" s="37" t="s">
        <v>170</v>
      </c>
      <c r="E88" s="37">
        <v>3495.04</v>
      </c>
      <c r="F88" s="37"/>
      <c r="G88" s="37"/>
      <c r="H88" s="37"/>
      <c r="I88" s="37"/>
      <c r="J88" s="7"/>
      <c r="K88" s="8"/>
    </row>
    <row r="89" spans="2:12" ht="21.75" customHeight="1" x14ac:dyDescent="0.35">
      <c r="B89" s="37" t="s">
        <v>171</v>
      </c>
      <c r="C89" s="37" t="s">
        <v>100</v>
      </c>
      <c r="D89" s="37" t="s">
        <v>170</v>
      </c>
      <c r="E89" s="37">
        <v>2656.5</v>
      </c>
      <c r="F89" s="37"/>
      <c r="G89" s="37"/>
      <c r="H89" s="37"/>
      <c r="I89" s="37"/>
      <c r="J89" s="7"/>
      <c r="K89" s="8"/>
    </row>
    <row r="90" spans="2:12" ht="21.75" customHeight="1" x14ac:dyDescent="0.35">
      <c r="B90" s="37" t="s">
        <v>172</v>
      </c>
      <c r="C90" s="37" t="s">
        <v>97</v>
      </c>
      <c r="D90" s="37" t="s">
        <v>170</v>
      </c>
      <c r="E90" s="37">
        <v>6438.4</v>
      </c>
      <c r="F90" s="37"/>
      <c r="G90" s="37"/>
      <c r="H90" s="37"/>
      <c r="I90" s="37"/>
      <c r="J90" s="7"/>
      <c r="K90" s="8"/>
    </row>
    <row r="91" spans="2:12" ht="21.75" customHeight="1" x14ac:dyDescent="0.35">
      <c r="B91" s="37" t="s">
        <v>173</v>
      </c>
      <c r="C91" s="37" t="s">
        <v>167</v>
      </c>
      <c r="D91" s="37" t="s">
        <v>170</v>
      </c>
      <c r="E91" s="37">
        <v>5331.2</v>
      </c>
      <c r="F91" s="37"/>
      <c r="G91" s="37"/>
      <c r="H91" s="37"/>
      <c r="I91" s="37"/>
      <c r="J91" s="7"/>
      <c r="K91" s="8"/>
    </row>
    <row r="92" spans="2:12" ht="21.75" customHeight="1" x14ac:dyDescent="0.35">
      <c r="B92" s="37" t="s">
        <v>174</v>
      </c>
      <c r="C92" s="37" t="s">
        <v>100</v>
      </c>
      <c r="D92" s="37" t="s">
        <v>170</v>
      </c>
      <c r="E92" s="37">
        <v>3811.5</v>
      </c>
      <c r="F92" s="37"/>
      <c r="G92" s="37"/>
      <c r="H92" s="37"/>
      <c r="I92" s="37"/>
      <c r="J92" s="7"/>
      <c r="K92" s="8"/>
    </row>
    <row r="93" spans="2:12" ht="27" customHeight="1" x14ac:dyDescent="0.35">
      <c r="B93" s="38" t="s">
        <v>11</v>
      </c>
      <c r="C93" s="38"/>
      <c r="D93" s="38"/>
      <c r="E93" s="9">
        <f>SUM(E8:E92)</f>
        <v>5362151.59</v>
      </c>
      <c r="F93" s="10"/>
      <c r="G93" s="1"/>
      <c r="H93" s="1"/>
      <c r="I93" s="11"/>
      <c r="J93" s="7"/>
      <c r="K93" s="12"/>
      <c r="L93" s="8"/>
    </row>
    <row r="94" spans="2:12" ht="21" x14ac:dyDescent="0.35">
      <c r="B94" s="1"/>
      <c r="C94" s="1"/>
      <c r="D94" s="1"/>
      <c r="E94" s="13"/>
      <c r="H94" s="1"/>
      <c r="I94" s="1"/>
      <c r="J94" s="7"/>
      <c r="K94" s="14"/>
      <c r="L94" s="8"/>
    </row>
    <row r="95" spans="2:12" ht="21" x14ac:dyDescent="0.35">
      <c r="B95" s="1"/>
      <c r="C95" s="1"/>
      <c r="D95" s="1"/>
      <c r="E95" s="15"/>
      <c r="H95" s="1"/>
      <c r="I95" s="1"/>
      <c r="J95" s="7"/>
    </row>
    <row r="96" spans="2:12" ht="26.25" customHeight="1" x14ac:dyDescent="0.35">
      <c r="B96" s="16"/>
      <c r="C96" s="16"/>
      <c r="D96" s="16"/>
      <c r="E96" s="15"/>
      <c r="H96" s="16"/>
      <c r="I96" s="16"/>
      <c r="J96" s="7"/>
    </row>
    <row r="97" spans="2:10" ht="21.75" customHeight="1" x14ac:dyDescent="0.3">
      <c r="B97" s="17"/>
      <c r="C97" s="16"/>
      <c r="D97" s="16"/>
      <c r="E97" s="18"/>
      <c r="F97" s="19"/>
      <c r="G97" s="20"/>
      <c r="H97" s="20"/>
      <c r="I97" s="16"/>
      <c r="J97" s="21"/>
    </row>
    <row r="98" spans="2:10" ht="21" x14ac:dyDescent="0.35">
      <c r="B98" s="22"/>
      <c r="C98" s="23" t="s">
        <v>14</v>
      </c>
      <c r="D98" s="24"/>
      <c r="E98" s="25" t="str">
        <f>+[1]ENTRADAS!D46</f>
        <v>REVISADO POR: FELIPE LÓPEZ GARCÍA</v>
      </c>
      <c r="F98" s="25"/>
      <c r="G98" s="25"/>
      <c r="H98" s="25"/>
      <c r="I98" s="25"/>
      <c r="J98" s="26"/>
    </row>
    <row r="99" spans="2:10" ht="21" x14ac:dyDescent="0.35">
      <c r="B99" s="22"/>
      <c r="C99" s="23" t="s">
        <v>12</v>
      </c>
      <c r="D99" s="24"/>
      <c r="E99" s="25" t="s">
        <v>13</v>
      </c>
      <c r="F99" s="25"/>
      <c r="G99" s="25"/>
      <c r="H99" s="24"/>
      <c r="I99" s="24"/>
      <c r="J99" s="26"/>
    </row>
    <row r="100" spans="2:10" ht="18.75" customHeight="1" x14ac:dyDescent="0.35">
      <c r="B100" s="22"/>
      <c r="C100" s="22"/>
      <c r="D100" s="7"/>
      <c r="E100" s="27"/>
      <c r="F100" s="22"/>
      <c r="G100" s="22"/>
      <c r="H100" s="22"/>
      <c r="I100" s="22"/>
      <c r="J100" s="21"/>
    </row>
    <row r="101" spans="2:10" ht="21" x14ac:dyDescent="0.35">
      <c r="B101" s="28"/>
      <c r="C101" s="28"/>
      <c r="D101" s="29"/>
      <c r="E101" s="28"/>
      <c r="F101" s="28"/>
      <c r="G101" s="28"/>
      <c r="H101" s="28"/>
      <c r="I101" s="28"/>
      <c r="J101" s="30"/>
    </row>
    <row r="102" spans="2:10" ht="21.75" customHeight="1" x14ac:dyDescent="0.25">
      <c r="D102" s="30"/>
      <c r="J102" s="30"/>
    </row>
    <row r="103" spans="2:10" x14ac:dyDescent="0.25">
      <c r="D103" s="30"/>
      <c r="J103" s="30"/>
    </row>
    <row r="104" spans="2:10" ht="21" x14ac:dyDescent="0.35">
      <c r="D104" s="30"/>
      <c r="E104" s="31"/>
      <c r="F104" s="32"/>
      <c r="J104" s="30"/>
    </row>
    <row r="105" spans="2:10" ht="21" x14ac:dyDescent="0.35">
      <c r="D105" s="30"/>
      <c r="E105" s="33"/>
      <c r="F105" s="32"/>
      <c r="J105" s="30"/>
    </row>
    <row r="106" spans="2:10" ht="18.75" x14ac:dyDescent="0.3">
      <c r="B106" s="34"/>
      <c r="D106" s="30"/>
      <c r="J106" s="15"/>
    </row>
    <row r="107" spans="2:10" ht="21" x14ac:dyDescent="0.35">
      <c r="B107" s="35"/>
      <c r="D107" s="30"/>
      <c r="E107" s="36"/>
      <c r="F107" s="1"/>
      <c r="G107" s="1"/>
    </row>
    <row r="108" spans="2:10" ht="21" x14ac:dyDescent="0.35">
      <c r="B108" s="35"/>
      <c r="D108" s="30"/>
      <c r="E108" s="36"/>
      <c r="F108" s="32"/>
      <c r="G108" s="11"/>
    </row>
    <row r="109" spans="2:10" x14ac:dyDescent="0.25">
      <c r="B109" s="15"/>
      <c r="D109" s="30"/>
    </row>
    <row r="110" spans="2:10" x14ac:dyDescent="0.25">
      <c r="D110" s="30"/>
    </row>
    <row r="111" spans="2:10" ht="21" x14ac:dyDescent="0.35">
      <c r="D111" s="30"/>
      <c r="E111" s="33"/>
    </row>
    <row r="112" spans="2:10" x14ac:dyDescent="0.25">
      <c r="D112" s="15"/>
    </row>
  </sheetData>
  <mergeCells count="6">
    <mergeCell ref="B93:D93"/>
    <mergeCell ref="B2:I2"/>
    <mergeCell ref="B3:I3"/>
    <mergeCell ref="B4:I4"/>
    <mergeCell ref="B5:I5"/>
    <mergeCell ref="B6:I6"/>
  </mergeCells>
  <printOptions horizontalCentered="1"/>
  <pageMargins left="0.35433070866141736" right="0.15748031496062992" top="0.23622047244094491" bottom="0.19685039370078741" header="0.11811023622047245" footer="0.15748031496062992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 PAGADAS </vt:lpstr>
      <vt:lpstr>'FAC PAGADAS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2025-03-14T01:59:55Z</dcterms:modified>
</cp:coreProperties>
</file>