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formaciones diciembre 2025\"/>
    </mc:Choice>
  </mc:AlternateContent>
  <bookViews>
    <workbookView xWindow="-120" yWindow="-120" windowWidth="29040" windowHeight="15720"/>
  </bookViews>
  <sheets>
    <sheet name="OCT-DIC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C32" i="1"/>
  <c r="A38" i="1"/>
  <c r="A39" i="1"/>
  <c r="A40" i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C127" i="1"/>
  <c r="D127" i="1"/>
  <c r="E127" i="1"/>
  <c r="F127" i="1"/>
  <c r="A139" i="1"/>
  <c r="C144" i="1"/>
</calcChain>
</file>

<file path=xl/sharedStrings.xml><?xml version="1.0" encoding="utf-8"?>
<sst xmlns="http://schemas.openxmlformats.org/spreadsheetml/2006/main" count="167" uniqueCount="156">
  <si>
    <t>Dirección Legal</t>
  </si>
  <si>
    <t>Cantidad</t>
  </si>
  <si>
    <t>Totales</t>
  </si>
  <si>
    <t xml:space="preserve"> </t>
  </si>
  <si>
    <t>Dirección Técnica</t>
  </si>
  <si>
    <t xml:space="preserve">Cantidad </t>
  </si>
  <si>
    <t xml:space="preserve">                                                                                                                   ELA</t>
  </si>
  <si>
    <t>TOTALES</t>
  </si>
  <si>
    <t>Dirección de Inventario de Bienes Estatales  Instituciones Solicitantes</t>
  </si>
  <si>
    <t xml:space="preserve">Descargo de Vehículos Concluidos  </t>
  </si>
  <si>
    <t xml:space="preserve">   </t>
  </si>
  <si>
    <t xml:space="preserve">                                                         Producto</t>
  </si>
  <si>
    <t>Certificaciones de Litis u Oposición</t>
  </si>
  <si>
    <t>Subastas Realizadas</t>
  </si>
  <si>
    <t>Remisiones de Archivos de Expedientes legales</t>
  </si>
  <si>
    <t>Solicitud de Copias Certificadas</t>
  </si>
  <si>
    <t xml:space="preserve">Descargos Realizados </t>
  </si>
  <si>
    <t>Solicitud de Documentos Originales</t>
  </si>
  <si>
    <t>Informe de Determinación de Área (Departamento de Catastro)</t>
  </si>
  <si>
    <t>Etiquetas de Mobiliarios y Equipos de Oficina Despachada</t>
  </si>
  <si>
    <t>Descargo de Mobiliarios de Oficina y Equipos,  Concluidos</t>
  </si>
  <si>
    <t>Consejo Nacional de Competitividad</t>
  </si>
  <si>
    <t xml:space="preserve">                         </t>
  </si>
  <si>
    <t>Instituto Nacional de Bienestar Estudiantil (INABIE)</t>
  </si>
  <si>
    <t>Ministerio de Salud Pública</t>
  </si>
  <si>
    <t xml:space="preserve">                            Productos</t>
  </si>
  <si>
    <t>Instituto Nacional de Atención Integral a la Primera Infancia (INAIPI)</t>
  </si>
  <si>
    <t>Ministerio de Trabajo</t>
  </si>
  <si>
    <t>Ministerio de Cultura</t>
  </si>
  <si>
    <t xml:space="preserve">Recepción de Informes Técnicos y Determinaciones de Áreas </t>
  </si>
  <si>
    <t>Ministerio de la Juventud</t>
  </si>
  <si>
    <t>SUPÉRATE</t>
  </si>
  <si>
    <t>Investigaciones sobre ocupaciones de propiedades Estatales o Privadas</t>
  </si>
  <si>
    <t>Informe de Inspección Solución de Conflictos</t>
  </si>
  <si>
    <t xml:space="preserve">Informes de investigación Técnico-Legales de inmuebles propiedad del Estado Dominicano </t>
  </si>
  <si>
    <t xml:space="preserve">Dibujo de planos para la determinación de áreas </t>
  </si>
  <si>
    <t>Dibujo de planos para edificaciones en proyectos Habitacionales y locales comerciales, propiedad del Estado Dominicano.</t>
  </si>
  <si>
    <t>Instituto de Administración Pública</t>
  </si>
  <si>
    <t>Policía Nacional</t>
  </si>
  <si>
    <t>Ministerio de Relaciones Exteriores (MIREX)</t>
  </si>
  <si>
    <t xml:space="preserve">Dirección General de Ganadería </t>
  </si>
  <si>
    <t>Hospital Marcelino Vélez Santana</t>
  </si>
  <si>
    <t>Ministerio de Medio Ambiente y Recursos Naturales</t>
  </si>
  <si>
    <t>Dirección General de Aduanas (DGA)</t>
  </si>
  <si>
    <t xml:space="preserve">Dirección General de Seguridad de Tránsito y Transporte Terrestre </t>
  </si>
  <si>
    <t>Unidad Técnica Ejecutora de Proyectos de Desarrollo AgroForestal</t>
  </si>
  <si>
    <t>Servicio Nacional de Salud (SNS)</t>
  </si>
  <si>
    <t>Dirección General de Salud Nordeste (SRSNIII), San Francisco de Macorís</t>
  </si>
  <si>
    <t>Ministerio de Administración Pública (MAP)</t>
  </si>
  <si>
    <t>Instituto Nacional de Aguas Potables y Alcantarrillados (INAPA)</t>
  </si>
  <si>
    <t>Ministerio de la Presidencia</t>
  </si>
  <si>
    <t>Cámara de Cuentas de la República Dominicana</t>
  </si>
  <si>
    <t>Oficina Nacional de la Propiedad Industrial (ONAPI)</t>
  </si>
  <si>
    <t xml:space="preserve">Gobernación del Edificio de las Oficinas Gubernamentales de la Presidencia </t>
  </si>
  <si>
    <t>Junta Central Electoral (JCE)</t>
  </si>
  <si>
    <t>Edenorte Dominicana, S.A.</t>
  </si>
  <si>
    <t>Aeropuertos Dominicanos Siglo XXI (AERODOM)</t>
  </si>
  <si>
    <t>Instituto Postal Dominicano (INPOSDOM)</t>
  </si>
  <si>
    <t>Superintendencia de Pensiones (SIPEN)</t>
  </si>
  <si>
    <t>Ministerio de Defensa, Unidad Humanitaria y Rescate (VRHR-ERD)</t>
  </si>
  <si>
    <t>Ministerio de Defensa, Cuerpo Médico y Sanidad Militar</t>
  </si>
  <si>
    <t>Autoridad Portuaria Dominicana</t>
  </si>
  <si>
    <t>Tesorería Nacional</t>
  </si>
  <si>
    <t>Ayuntamiento Municipal de los Alcarrizos</t>
  </si>
  <si>
    <t>Institución Solicitante: Depósitos de Bienes Descargados (CEAGANA)</t>
  </si>
  <si>
    <t>Institución Receptora: Junta Municipal de Mena (20 Mobiliarios)</t>
  </si>
  <si>
    <t>Institución Receptora: Junta del Distrito Municipal de Santana (20 Mobiliarios)</t>
  </si>
  <si>
    <t>Institución Solicitante: Dirección Administrativa BN-CEA-CORDE</t>
  </si>
  <si>
    <t>Institución Receptora: Dirección Desarrollo Social BN-CEA-CORDE (Ingenio Porvenir) (35 Mobiliarios)</t>
  </si>
  <si>
    <t xml:space="preserve">Institución Solicitante:  Superintendencia de Bancos </t>
  </si>
  <si>
    <t>Institución Receptora: Dirección Desarrollo ( 62 Mobiliarios)</t>
  </si>
  <si>
    <t>Instituto Agrario Dominicano (IAD)</t>
  </si>
  <si>
    <t>Institución Receptora: Ministerio de Agricultura y el INDRHI ( 180 Vehículos))</t>
  </si>
  <si>
    <t>Vicepresidencia de la República</t>
  </si>
  <si>
    <t xml:space="preserve">Ministerio de Hacienda y Economía </t>
  </si>
  <si>
    <t>Dirección General de Bienes Nacionales</t>
  </si>
  <si>
    <t>Coorporación Dominicana de Empresas Estatales</t>
  </si>
  <si>
    <t>Hotel Santo Domingo</t>
  </si>
  <si>
    <t>Superintendencia  del Mercado de Valores de la República Dominicana</t>
  </si>
  <si>
    <t>Defensor del Pueblo</t>
  </si>
  <si>
    <t>Ministerio de Turismo</t>
  </si>
  <si>
    <t>Corporación de Acueducto de Alcantarrillado de Santo Domingo, La Vega (CORAAVEGA)</t>
  </si>
  <si>
    <t>Contraloría General de la República Dominicana</t>
  </si>
  <si>
    <t>Hospital Docente Semma de Sto Dgo y  Santiago</t>
  </si>
  <si>
    <t>Hospital Traumatológico y Quirúrgico Prof. Juan Bosch (LA VEGA)</t>
  </si>
  <si>
    <t>Instituto Superior de Formación Docente Salomé Ureña Ureña (ISFODUSU)</t>
  </si>
  <si>
    <t>Ministerio de Defensa (Dirección de Asuntos Internos (ERD)</t>
  </si>
  <si>
    <t>Isntituto Nacional de Recursos Hidráulicos (INDHRI)</t>
  </si>
  <si>
    <t>Fondo Nacional para el Medio Ambiente y Recursos Naturales (FONDO MARENA)</t>
  </si>
  <si>
    <t>Dirección General de Cine de la Rep. Dom. (DGCINE)</t>
  </si>
  <si>
    <t>Comedores Económicos del Estado Dominicano</t>
  </si>
  <si>
    <t>Centro de Educación Médica de Amistad Dominico-Japonesa (CEMADOJA)</t>
  </si>
  <si>
    <t>Ministerio de Educación Superior, Ciencia y Tecnología (MESCYT)</t>
  </si>
  <si>
    <t>Comisión Nacional de Defensa de la Competencia (PROCOMPETENCIA)</t>
  </si>
  <si>
    <t xml:space="preserve">Instituto Nacional de Migración de la Rep. Dom. </t>
  </si>
  <si>
    <t>Hospital General Docente de la Policía Nacional</t>
  </si>
  <si>
    <t>Ministerio de Defensa (Contabilidad de la Dirección de Asuntos Internacionales)</t>
  </si>
  <si>
    <t>Consejo Nacional de Zonas Francas de Exportación</t>
  </si>
  <si>
    <t>Institución Solicitante: Sistema Nacional de Atención a Emergencia y Seguridad, 911</t>
  </si>
  <si>
    <t xml:space="preserve">Instituciones Receptoras: Cuerpo Bomberos de San Rafael del Yuma (4 Mobiliarios); Cuerpo  Bomberos el Puñal (2 Mobiliarios); Cuerpo Bomberos Cienfuegos, Santiago (8 Mobiliarios); Cuerpo Bomberos San Francisco de Macorís (1 Mobiliarios); Cuerpo Bomberos Buena Vista, La Vega ( 11  Mobiliario); Defensa Civil Sto Dgo (30 Mobiliarios); Defensa Civil Puerto Plata (12 Mobiliarios); Policía Nacional, San Juan de la Maguana (50 Mobiliarios); Comisión Militar y Policial COMIPOL (40 Mobiliarios); Cuerpo Bomberos Las Barias, Baní (8 Mobiliarios) </t>
  </si>
  <si>
    <t>Instituciones Receptoras: Cuerpo Bomberos El Factor (2 Mobiliarios); Cuerpo  Bomberos Las Galeras  (1 Mobiliarios); Cuerpo Bomberos de Maimón, (3 Mobiliarios); Cuerpo Bomberos Montellano (1 Mobiliarios); Cuerpo Bomberos Bu Sosua, Ouerto Plata (3 Mobiliarios); Policía Nacional (500 Mobiliarios); Cuerpo Bomberos Juan López, Moca (9 Mobiliarios); Cuerpo Bombero La Canela, Santiago (4 Mobiliarios); Cuerpo Bomberos de Sto Dgo, D.N. (7 Mobiliarios); Cuerpo Bomberos Sto Dgo Este (11 Mobiliarios)</t>
  </si>
  <si>
    <t>Institución Solicitante: Ministerio de Hacienda</t>
  </si>
  <si>
    <t>Institución Receptora: Centro de Capacitación en Politíca y Gestión Fiscal (CAPGEFI) (3 Vehículos)</t>
  </si>
  <si>
    <t>Institución Solicitante: Junta Central Electoral</t>
  </si>
  <si>
    <t xml:space="preserve">Institución Receptora:  Policía Nacional (9000 Mobiliarios) </t>
  </si>
  <si>
    <t>Institución Solicitante: Ministerio de Educacíon</t>
  </si>
  <si>
    <t xml:space="preserve">Institución Receptora:  Ministerio de la Presidencia (MINPRE),  (47 Vehículos) </t>
  </si>
  <si>
    <t>Institución Solicitante: Junta de Aviación Civil</t>
  </si>
  <si>
    <t>Institución Receptora:  Ministerio de la Presidencia (MINPRE),  (47 Vehículos) y (224 Mobiliarios)</t>
  </si>
  <si>
    <t>Institución Solicitante: Junta Central Electoral (Descargo)</t>
  </si>
  <si>
    <t>Institución Receptora: Desarrollo Social BN-CEA-CORDE (50 Mobiliarios)</t>
  </si>
  <si>
    <t>Ministerio de Economía, Planificación y Desarrollo</t>
  </si>
  <si>
    <t xml:space="preserve">Dirección del Comisionado Nacional de Beisbol </t>
  </si>
  <si>
    <t>Tesorería Seguridad Social</t>
  </si>
  <si>
    <t>Instituto Técnico Superior Comunitario (ITSC)</t>
  </si>
  <si>
    <t>Ministerio de Defensa, Dirección General Cuerpo Especializado para la Seguridad del Metro de Sto Dgo (CESMET)</t>
  </si>
  <si>
    <t>Fondo Patrimonial de las Empresas Reformadas (FONPER)</t>
  </si>
  <si>
    <t xml:space="preserve">Superintendencia de Bancos </t>
  </si>
  <si>
    <t>Consejo Nacional  de Discapacidad (CONADIS)</t>
  </si>
  <si>
    <t>Fondo Patrimonial  de Dirección General  Ética Gubernamental (DIGEIG)</t>
  </si>
  <si>
    <t>Hospital Municipal de Yamasá</t>
  </si>
  <si>
    <t xml:space="preserve">Dirección General de Ética Gubernamental </t>
  </si>
  <si>
    <t>Ministerio de la Mujer</t>
  </si>
  <si>
    <t>Dirección Nacional de Control de Drogas (DNCD)</t>
  </si>
  <si>
    <t>Superintendencia de Valores de la Rep Dom</t>
  </si>
  <si>
    <t>Institución Solicitante: instituto Agrario Dominicano (IAD)</t>
  </si>
  <si>
    <t xml:space="preserve">Isntitución Receptora: Minsterio de Agricultura y el (INDRHI) Mobiliarios (4825) y (23) Vehculos </t>
  </si>
  <si>
    <t>Institución Solicitante: Depósito de Bienes Descargados (CEA-GANA)</t>
  </si>
  <si>
    <t xml:space="preserve">Isntitución Receptora: Universidad Autónoma de Santo Domingo (UASD)-Recinto Barahona:   Mobiliarios (96) y (0) Vehculos </t>
  </si>
  <si>
    <t xml:space="preserve">Dirección General de Desarrollo Fronterizo: Mobiliarios (100) </t>
  </si>
  <si>
    <t>Mobiliarios y Equipos: (15,191) y  Vehículos: (253)</t>
  </si>
  <si>
    <t>Análisis Estadísticos de Procesos Legales</t>
  </si>
  <si>
    <t>Elaboración de Contrato de Usufructo</t>
  </si>
  <si>
    <t>Solicitudes de pagos de: Notarios, Alguaciles y Viáticos</t>
  </si>
  <si>
    <t>Elaboración Adenda de Contrato de Donación</t>
  </si>
  <si>
    <t xml:space="preserve">Solicitud de Emisión de Decreto de Expropiación y Utilidad Pública a la Presidencia de la República </t>
  </si>
  <si>
    <t>Contratos elaborados de Compensasión Resarcitoria de pago y transferencia de inmueble, por concepto de expropiación y declaración de Utilidad Pública</t>
  </si>
  <si>
    <t>Solicitud Adenda de Contrato</t>
  </si>
  <si>
    <t>Solicitud de Certificación de Propiedad</t>
  </si>
  <si>
    <t>Solicitud Renuncia de Biene de Familia</t>
  </si>
  <si>
    <t>Solicitud de Poder Especial para suscribir Contrato de Venta</t>
  </si>
  <si>
    <t>Solicitud de Avalúo</t>
  </si>
  <si>
    <t>Solicitud Corrección de Poder</t>
  </si>
  <si>
    <t>Solicitud Otorgamiento de Poder</t>
  </si>
  <si>
    <t>Solicitud Confección de Contrato de Servicio</t>
  </si>
  <si>
    <t xml:space="preserve">Solicitud de Certificación de Estatus Jurídicos </t>
  </si>
  <si>
    <t>Solicitud Depósito de Título</t>
  </si>
  <si>
    <t>Solicitud de Depósito de Certificado de Título, ante Registro de Títulos de la jurisdicción Inmobiliaria</t>
  </si>
  <si>
    <t xml:space="preserve">Procesos Litigiosos </t>
  </si>
  <si>
    <t>Reasignaciones y Transferencias de Mobiliarios  y Vehículos,  Realizadas entre instituciones Gubernamentales</t>
  </si>
  <si>
    <t>Estadística Institucional Dirección General de Bienes Nacionales:   4to Trimestre Octubre-Diciembre 2025</t>
  </si>
  <si>
    <t xml:space="preserve">NO. </t>
  </si>
  <si>
    <t>Atención a Emergencias y seguridad 9-1-1</t>
  </si>
  <si>
    <t>Etiquetas de Vehículos  Despachadas</t>
  </si>
  <si>
    <t>Gestiones de Títulos, a través de la Unidad Técnica de Titulación de Terrenos del Estado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</si>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</sst>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</font>
    <font>
      <sz val="14"/>
      <color rgb="FF000000"/>
      <name val="Calibri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</cellStyleXfs>
  <cellXfs count="8"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</cellXfs>
  <cellStyles count="3"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65"/>
  <sheetViews>
    <sheetView tabSelected="1" zoomScale="70" zoomScaleNormal="70" workbookViewId="0">
      <selection activeCell="G17" sqref="G17"/>
    </sheetView>
  </sheetViews>
  <sheetFormatPr baseColWidth="10" defaultColWidth="11.85546875" defaultRowHeight="15" x14ac:dyDescent="0.25"/>
  <cols>
    <col min="1" max="1" width="7.140625" customWidth="1"/>
    <col min="2" max="2" width="100.85546875" customWidth="1"/>
    <col min="3" max="3" width="31.42578125" style="4" customWidth="1"/>
    <col min="4" max="4" width="31.28515625" style="4" customWidth="1"/>
    <col min="5" max="5" width="23.28515625" style="4" customWidth="1"/>
    <col min="6" max="6" width="21.7109375" style="4" customWidth="1"/>
    <col min="7" max="7" width="57.7109375" style="4" customWidth="1"/>
    <col min="8" max="8" width="11.85546875" style="4"/>
  </cols>
  <sheetData>
    <row r="1" spans="1:28" ht="15" customHeight="1" x14ac:dyDescent="0.25">
      <c r="B1" s="7" t="s">
        <v>150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 ht="15.75" customHeight="1" x14ac:dyDescent="0.25">
      <c r="A2" t="s">
        <v>155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4" spans="1:28" ht="15.75" x14ac:dyDescent="0.25">
      <c r="A4" s="3" t="s">
        <v>0</v>
      </c>
      <c r="B4" s="3"/>
      <c r="C4" s="3"/>
      <c r="D4" s="5"/>
    </row>
    <row r="5" spans="1:28" ht="15.75" x14ac:dyDescent="0.25">
      <c r="A5" s="3" t="s">
        <v>11</v>
      </c>
      <c r="B5" s="3"/>
      <c r="C5" s="5" t="s">
        <v>5</v>
      </c>
      <c r="D5" s="5"/>
    </row>
    <row r="6" spans="1:28" ht="15.75" x14ac:dyDescent="0.25">
      <c r="A6" s="1">
        <v>1</v>
      </c>
      <c r="B6" s="1" t="s">
        <v>29</v>
      </c>
      <c r="C6" s="5">
        <v>81</v>
      </c>
      <c r="D6" s="5"/>
    </row>
    <row r="7" spans="1:28" ht="15.75" x14ac:dyDescent="0.25">
      <c r="A7" s="1">
        <v>2</v>
      </c>
      <c r="B7" s="1" t="s">
        <v>131</v>
      </c>
      <c r="C7" s="5">
        <v>5</v>
      </c>
      <c r="D7" s="5"/>
    </row>
    <row r="8" spans="1:28" ht="15.75" x14ac:dyDescent="0.25">
      <c r="A8" s="1">
        <v>3</v>
      </c>
      <c r="B8" s="1" t="s">
        <v>132</v>
      </c>
      <c r="C8" s="5">
        <v>3</v>
      </c>
      <c r="D8" s="5"/>
    </row>
    <row r="9" spans="1:28" ht="15.75" x14ac:dyDescent="0.25">
      <c r="A9" s="1">
        <v>4</v>
      </c>
      <c r="B9" s="1" t="s">
        <v>133</v>
      </c>
      <c r="C9" s="5">
        <v>68</v>
      </c>
      <c r="D9" s="5"/>
    </row>
    <row r="10" spans="1:28" ht="15.75" x14ac:dyDescent="0.25">
      <c r="A10" s="1">
        <v>5</v>
      </c>
      <c r="B10" s="1" t="s">
        <v>134</v>
      </c>
      <c r="C10" s="5">
        <v>2</v>
      </c>
      <c r="D10" s="5"/>
    </row>
    <row r="11" spans="1:28" ht="15.75" x14ac:dyDescent="0.25">
      <c r="A11" s="1">
        <v>6</v>
      </c>
      <c r="B11" s="1" t="s">
        <v>135</v>
      </c>
      <c r="C11" s="5">
        <v>1</v>
      </c>
      <c r="D11" s="5"/>
    </row>
    <row r="12" spans="1:28" ht="15.75" x14ac:dyDescent="0.25">
      <c r="A12" s="1">
        <v>7</v>
      </c>
      <c r="B12" s="1" t="s">
        <v>136</v>
      </c>
      <c r="C12" s="5">
        <v>5</v>
      </c>
      <c r="D12" s="5"/>
    </row>
    <row r="13" spans="1:28" ht="15.75" x14ac:dyDescent="0.25">
      <c r="A13" s="1">
        <v>8</v>
      </c>
      <c r="B13" s="1" t="s">
        <v>137</v>
      </c>
      <c r="C13" s="5">
        <v>1</v>
      </c>
      <c r="D13" s="5"/>
    </row>
    <row r="14" spans="1:28" ht="15.75" x14ac:dyDescent="0.25">
      <c r="A14" s="1">
        <v>9</v>
      </c>
      <c r="B14" s="1" t="s">
        <v>138</v>
      </c>
      <c r="C14" s="5">
        <v>4</v>
      </c>
      <c r="D14" s="5"/>
    </row>
    <row r="15" spans="1:28" ht="15.75" x14ac:dyDescent="0.25">
      <c r="A15" s="1">
        <v>10</v>
      </c>
      <c r="B15" s="1" t="s">
        <v>139</v>
      </c>
      <c r="C15" s="5">
        <v>16</v>
      </c>
      <c r="D15" s="5" t="s">
        <v>3</v>
      </c>
    </row>
    <row r="16" spans="1:28" ht="15.75" x14ac:dyDescent="0.25">
      <c r="A16" s="1">
        <v>11</v>
      </c>
      <c r="B16" s="1" t="s">
        <v>140</v>
      </c>
      <c r="C16" s="5">
        <v>1</v>
      </c>
      <c r="D16" s="5"/>
    </row>
    <row r="17" spans="1:4" ht="15.75" x14ac:dyDescent="0.25">
      <c r="A17" s="1">
        <v>12</v>
      </c>
      <c r="B17" s="1" t="s">
        <v>15</v>
      </c>
      <c r="C17" s="5">
        <v>41</v>
      </c>
      <c r="D17" s="5"/>
    </row>
    <row r="18" spans="1:4" ht="15.75" x14ac:dyDescent="0.25">
      <c r="A18" s="1">
        <v>13</v>
      </c>
      <c r="B18" s="1" t="s">
        <v>141</v>
      </c>
      <c r="C18" s="5">
        <v>1</v>
      </c>
      <c r="D18" s="5"/>
    </row>
    <row r="19" spans="1:4" ht="15.75" x14ac:dyDescent="0.25">
      <c r="A19" s="1">
        <v>14</v>
      </c>
      <c r="B19" s="1" t="s">
        <v>142</v>
      </c>
      <c r="C19" s="5">
        <v>1</v>
      </c>
      <c r="D19" s="5"/>
    </row>
    <row r="20" spans="1:4" ht="15.75" x14ac:dyDescent="0.25">
      <c r="A20" s="1">
        <v>15</v>
      </c>
      <c r="B20" s="1" t="s">
        <v>143</v>
      </c>
      <c r="C20" s="5">
        <v>1</v>
      </c>
      <c r="D20" s="5"/>
    </row>
    <row r="21" spans="1:4" ht="15.75" x14ac:dyDescent="0.25">
      <c r="A21" s="1">
        <v>16</v>
      </c>
      <c r="B21" s="1" t="s">
        <v>144</v>
      </c>
      <c r="C21" s="5">
        <v>1</v>
      </c>
      <c r="D21" s="5"/>
    </row>
    <row r="22" spans="1:4" ht="15.75" x14ac:dyDescent="0.25">
      <c r="A22" s="1">
        <v>17</v>
      </c>
      <c r="B22" s="1" t="s">
        <v>17</v>
      </c>
      <c r="C22" s="5">
        <v>4</v>
      </c>
      <c r="D22" s="5"/>
    </row>
    <row r="23" spans="1:4" ht="15.75" x14ac:dyDescent="0.25">
      <c r="A23" s="1">
        <v>18</v>
      </c>
      <c r="B23" s="1" t="s">
        <v>145</v>
      </c>
      <c r="C23" s="5">
        <v>13</v>
      </c>
      <c r="D23" s="5"/>
    </row>
    <row r="24" spans="1:4" ht="15.75" x14ac:dyDescent="0.25">
      <c r="A24" s="1">
        <v>19</v>
      </c>
      <c r="B24" s="1" t="s">
        <v>146</v>
      </c>
      <c r="C24" s="5">
        <v>2</v>
      </c>
      <c r="D24" s="5"/>
    </row>
    <row r="25" spans="1:4" ht="15.75" x14ac:dyDescent="0.25">
      <c r="A25" s="1">
        <v>20</v>
      </c>
      <c r="B25" s="1" t="s">
        <v>147</v>
      </c>
      <c r="C25" s="5">
        <v>5</v>
      </c>
      <c r="D25" s="5"/>
    </row>
    <row r="26" spans="1:4" ht="15.75" x14ac:dyDescent="0.25">
      <c r="A26" s="1">
        <v>21</v>
      </c>
      <c r="B26" s="1" t="s">
        <v>16</v>
      </c>
      <c r="C26" s="5">
        <v>65</v>
      </c>
      <c r="D26" s="5" t="s">
        <v>3</v>
      </c>
    </row>
    <row r="27" spans="1:4" ht="15.75" x14ac:dyDescent="0.25">
      <c r="A27" s="1">
        <v>22</v>
      </c>
      <c r="B27" s="1" t="s">
        <v>13</v>
      </c>
      <c r="C27" s="5">
        <v>1</v>
      </c>
      <c r="D27" s="5"/>
    </row>
    <row r="28" spans="1:4" ht="15.75" x14ac:dyDescent="0.25">
      <c r="A28" s="1">
        <v>23</v>
      </c>
      <c r="B28" s="1" t="s">
        <v>148</v>
      </c>
      <c r="C28" s="5">
        <v>278</v>
      </c>
      <c r="D28" s="5"/>
    </row>
    <row r="29" spans="1:4" ht="15.75" x14ac:dyDescent="0.25">
      <c r="A29" s="1">
        <v>24</v>
      </c>
      <c r="B29" s="1" t="s">
        <v>12</v>
      </c>
      <c r="C29" s="5">
        <v>98</v>
      </c>
      <c r="D29" s="5"/>
    </row>
    <row r="30" spans="1:4" ht="15.75" x14ac:dyDescent="0.25">
      <c r="A30" s="1">
        <v>25</v>
      </c>
      <c r="B30" s="1" t="s">
        <v>14</v>
      </c>
      <c r="C30" s="5">
        <v>516</v>
      </c>
      <c r="D30" s="5"/>
    </row>
    <row r="31" spans="1:4" ht="15.75" x14ac:dyDescent="0.25">
      <c r="A31" s="1">
        <v>26</v>
      </c>
      <c r="B31" s="1" t="s">
        <v>154</v>
      </c>
      <c r="C31" s="5">
        <v>776</v>
      </c>
      <c r="D31" s="5"/>
    </row>
    <row r="32" spans="1:4" ht="19.5" customHeight="1" x14ac:dyDescent="0.25">
      <c r="A32" s="3" t="s">
        <v>2</v>
      </c>
      <c r="B32" s="3"/>
      <c r="C32" s="5">
        <f>SUM(C6:C31)</f>
        <v>1990</v>
      </c>
      <c r="D32" s="5"/>
    </row>
    <row r="34" spans="1:7" ht="17.25" customHeight="1" x14ac:dyDescent="0.25"/>
    <row r="36" spans="1:7" ht="21" customHeight="1" x14ac:dyDescent="0.25">
      <c r="A36" s="6" t="s">
        <v>151</v>
      </c>
      <c r="B36" s="6" t="s">
        <v>8</v>
      </c>
      <c r="C36" s="6" t="s">
        <v>19</v>
      </c>
      <c r="D36" s="6" t="s">
        <v>153</v>
      </c>
      <c r="E36" s="6" t="s">
        <v>20</v>
      </c>
      <c r="F36" s="6" t="s">
        <v>9</v>
      </c>
      <c r="G36" s="6" t="s">
        <v>149</v>
      </c>
    </row>
    <row r="37" spans="1:7" ht="22.5" customHeight="1" x14ac:dyDescent="0.25">
      <c r="A37" s="6">
        <v>1</v>
      </c>
      <c r="B37" s="6" t="s">
        <v>152</v>
      </c>
      <c r="C37" s="6">
        <v>2500</v>
      </c>
      <c r="D37" s="6"/>
      <c r="E37" s="6"/>
      <c r="F37" s="6"/>
      <c r="G37" s="6"/>
    </row>
    <row r="38" spans="1:7" ht="25.5" customHeight="1" x14ac:dyDescent="0.25">
      <c r="A38" s="6">
        <f>+A37+1</f>
        <v>2</v>
      </c>
      <c r="B38" s="6" t="s">
        <v>37</v>
      </c>
      <c r="C38" s="6">
        <v>300</v>
      </c>
      <c r="D38" s="6"/>
      <c r="E38" s="6"/>
      <c r="F38" s="6"/>
      <c r="G38" s="6"/>
    </row>
    <row r="39" spans="1:7" ht="22.5" customHeight="1" x14ac:dyDescent="0.25">
      <c r="A39" s="6">
        <f t="shared" ref="A39:A102" si="0">+A38+1</f>
        <v>3</v>
      </c>
      <c r="B39" s="6" t="s">
        <v>38</v>
      </c>
      <c r="C39" s="6">
        <v>600</v>
      </c>
      <c r="D39" s="6"/>
      <c r="E39" s="6"/>
      <c r="F39" s="6"/>
      <c r="G39" s="6"/>
    </row>
    <row r="40" spans="1:7" ht="22.5" customHeight="1" x14ac:dyDescent="0.25">
      <c r="A40" s="6">
        <f t="shared" si="0"/>
        <v>4</v>
      </c>
      <c r="B40" s="6" t="s">
        <v>39</v>
      </c>
      <c r="C40" s="6">
        <v>2450</v>
      </c>
      <c r="D40" s="6"/>
      <c r="E40" s="6">
        <v>94</v>
      </c>
      <c r="F40" s="6"/>
      <c r="G40" s="6"/>
    </row>
    <row r="41" spans="1:7" ht="17.25" customHeight="1" x14ac:dyDescent="0.25">
      <c r="A41" s="6">
        <f t="shared" si="0"/>
        <v>5</v>
      </c>
      <c r="B41" s="6" t="s">
        <v>40</v>
      </c>
      <c r="C41" s="6">
        <v>1250</v>
      </c>
      <c r="D41" s="6">
        <v>500</v>
      </c>
      <c r="E41" s="6"/>
      <c r="F41" s="6"/>
      <c r="G41" s="6"/>
    </row>
    <row r="42" spans="1:7" ht="15.75" customHeight="1" x14ac:dyDescent="0.25">
      <c r="A42" s="6">
        <f t="shared" si="0"/>
        <v>6</v>
      </c>
      <c r="B42" s="6" t="s">
        <v>30</v>
      </c>
      <c r="C42" s="6">
        <v>200</v>
      </c>
      <c r="D42" s="6"/>
      <c r="E42" s="6"/>
      <c r="F42" s="6"/>
      <c r="G42" s="6"/>
    </row>
    <row r="43" spans="1:7" ht="20.25" customHeight="1" x14ac:dyDescent="0.25">
      <c r="A43" s="6">
        <f t="shared" si="0"/>
        <v>7</v>
      </c>
      <c r="B43" s="6" t="s">
        <v>26</v>
      </c>
      <c r="C43" s="6">
        <v>13749</v>
      </c>
      <c r="D43" s="6"/>
      <c r="E43" s="6"/>
      <c r="F43" s="6"/>
      <c r="G43" s="6"/>
    </row>
    <row r="44" spans="1:7" ht="25.5" customHeight="1" x14ac:dyDescent="0.25">
      <c r="A44" s="6">
        <f t="shared" si="0"/>
        <v>8</v>
      </c>
      <c r="B44" s="6" t="s">
        <v>41</v>
      </c>
      <c r="C44" s="6">
        <v>6466</v>
      </c>
      <c r="D44" s="6">
        <v>4</v>
      </c>
      <c r="E44" s="6"/>
      <c r="F44" s="6"/>
      <c r="G44" s="6"/>
    </row>
    <row r="45" spans="1:7" ht="21.75" customHeight="1" x14ac:dyDescent="0.25">
      <c r="A45" s="6">
        <f t="shared" si="0"/>
        <v>9</v>
      </c>
      <c r="B45" s="6" t="s">
        <v>42</v>
      </c>
      <c r="C45" s="6">
        <v>10213</v>
      </c>
      <c r="D45" s="6">
        <v>50</v>
      </c>
      <c r="E45" s="6"/>
      <c r="F45" s="6"/>
      <c r="G45" s="6"/>
    </row>
    <row r="46" spans="1:7" ht="22.5" customHeight="1" x14ac:dyDescent="0.25">
      <c r="A46" s="6">
        <f t="shared" si="0"/>
        <v>10</v>
      </c>
      <c r="B46" s="6" t="s">
        <v>43</v>
      </c>
      <c r="C46" s="6">
        <v>2500</v>
      </c>
      <c r="D46" s="6"/>
      <c r="E46" s="6"/>
      <c r="F46" s="6"/>
      <c r="G46" s="6"/>
    </row>
    <row r="47" spans="1:7" ht="24" customHeight="1" x14ac:dyDescent="0.25">
      <c r="A47" s="6">
        <f t="shared" si="0"/>
        <v>11</v>
      </c>
      <c r="B47" s="6" t="s">
        <v>23</v>
      </c>
      <c r="C47" s="6">
        <v>1100</v>
      </c>
      <c r="D47" s="6"/>
      <c r="E47" s="6"/>
      <c r="F47" s="6"/>
      <c r="G47" s="6"/>
    </row>
    <row r="48" spans="1:7" ht="24.75" customHeight="1" x14ac:dyDescent="0.25">
      <c r="A48" s="6">
        <f t="shared" si="0"/>
        <v>12</v>
      </c>
      <c r="B48" s="6" t="s">
        <v>44</v>
      </c>
      <c r="C48" s="6">
        <v>144</v>
      </c>
      <c r="D48" s="6"/>
      <c r="E48" s="6"/>
      <c r="F48" s="6"/>
      <c r="G48" s="6"/>
    </row>
    <row r="49" spans="1:11" ht="25.5" customHeight="1" x14ac:dyDescent="0.25">
      <c r="A49" s="6">
        <f t="shared" si="0"/>
        <v>13</v>
      </c>
      <c r="B49" s="6" t="s">
        <v>45</v>
      </c>
      <c r="C49" s="6">
        <v>2950</v>
      </c>
      <c r="D49" s="6">
        <v>195</v>
      </c>
      <c r="E49" s="6"/>
      <c r="F49" s="6"/>
      <c r="G49" s="6"/>
    </row>
    <row r="50" spans="1:11" ht="29.25" customHeight="1" x14ac:dyDescent="0.25">
      <c r="A50" s="6">
        <f t="shared" si="0"/>
        <v>14</v>
      </c>
      <c r="B50" s="6" t="s">
        <v>46</v>
      </c>
      <c r="C50" s="6"/>
      <c r="D50" s="6"/>
      <c r="E50" s="6">
        <v>2476</v>
      </c>
      <c r="F50" s="6"/>
      <c r="G50" s="6"/>
    </row>
    <row r="51" spans="1:11" ht="30" customHeight="1" x14ac:dyDescent="0.25">
      <c r="A51" s="6">
        <f t="shared" si="0"/>
        <v>15</v>
      </c>
      <c r="B51" s="6" t="s">
        <v>47</v>
      </c>
      <c r="C51" s="6"/>
      <c r="D51" s="6"/>
      <c r="E51" s="6">
        <v>1499</v>
      </c>
      <c r="F51" s="6"/>
      <c r="G51" s="6"/>
    </row>
    <row r="52" spans="1:11" ht="20.25" customHeight="1" x14ac:dyDescent="0.25">
      <c r="A52" s="6">
        <f t="shared" si="0"/>
        <v>16</v>
      </c>
      <c r="B52" s="6" t="s">
        <v>48</v>
      </c>
      <c r="C52" s="6"/>
      <c r="D52" s="6"/>
      <c r="E52" s="6">
        <v>9</v>
      </c>
      <c r="F52" s="6"/>
      <c r="G52" s="6"/>
    </row>
    <row r="53" spans="1:11" ht="21" customHeight="1" x14ac:dyDescent="0.25">
      <c r="A53" s="6">
        <f t="shared" si="0"/>
        <v>17</v>
      </c>
      <c r="B53" s="6" t="s">
        <v>49</v>
      </c>
      <c r="C53" s="6"/>
      <c r="D53" s="6"/>
      <c r="E53" s="6">
        <v>1594</v>
      </c>
      <c r="F53" s="6">
        <v>15</v>
      </c>
      <c r="G53" s="6"/>
    </row>
    <row r="54" spans="1:11" ht="21.75" customHeight="1" x14ac:dyDescent="0.25">
      <c r="A54" s="6">
        <f t="shared" si="0"/>
        <v>18</v>
      </c>
      <c r="B54" s="6" t="s">
        <v>28</v>
      </c>
      <c r="C54" s="6"/>
      <c r="D54" s="6"/>
      <c r="E54" s="6">
        <v>2</v>
      </c>
      <c r="F54" s="6"/>
      <c r="G54" s="6"/>
    </row>
    <row r="55" spans="1:11" ht="18.75" customHeight="1" x14ac:dyDescent="0.25">
      <c r="A55" s="6">
        <f t="shared" si="0"/>
        <v>19</v>
      </c>
      <c r="B55" s="6" t="s">
        <v>50</v>
      </c>
      <c r="C55" s="6"/>
      <c r="D55" s="6"/>
      <c r="E55" s="6">
        <v>407</v>
      </c>
      <c r="F55" s="6">
        <v>2</v>
      </c>
      <c r="G55" s="6"/>
    </row>
    <row r="56" spans="1:11" ht="21" customHeight="1" x14ac:dyDescent="0.25">
      <c r="A56" s="6">
        <f t="shared" si="0"/>
        <v>20</v>
      </c>
      <c r="B56" s="6" t="s">
        <v>51</v>
      </c>
      <c r="C56" s="6"/>
      <c r="D56" s="6"/>
      <c r="E56" s="6"/>
      <c r="F56" s="6">
        <v>15</v>
      </c>
      <c r="G56" s="6"/>
    </row>
    <row r="57" spans="1:11" ht="27" customHeight="1" x14ac:dyDescent="0.25">
      <c r="A57" s="6">
        <f t="shared" si="0"/>
        <v>21</v>
      </c>
      <c r="B57" s="6" t="s">
        <v>52</v>
      </c>
      <c r="C57" s="6"/>
      <c r="D57" s="6"/>
      <c r="E57" s="6">
        <v>182</v>
      </c>
      <c r="F57" s="6"/>
      <c r="G57" s="6"/>
    </row>
    <row r="58" spans="1:11" ht="25.5" customHeight="1" x14ac:dyDescent="0.25">
      <c r="A58" s="6">
        <f t="shared" si="0"/>
        <v>22</v>
      </c>
      <c r="B58" s="6" t="s">
        <v>53</v>
      </c>
      <c r="C58" s="6"/>
      <c r="D58" s="6"/>
      <c r="E58" s="6">
        <v>61</v>
      </c>
      <c r="F58" s="6"/>
      <c r="G58" s="6"/>
    </row>
    <row r="59" spans="1:11" ht="20.25" customHeight="1" x14ac:dyDescent="0.25">
      <c r="A59" s="6">
        <f t="shared" si="0"/>
        <v>23</v>
      </c>
      <c r="B59" s="6" t="s">
        <v>54</v>
      </c>
      <c r="C59" s="6"/>
      <c r="D59" s="6"/>
      <c r="E59" s="6">
        <v>390</v>
      </c>
      <c r="F59" s="6"/>
      <c r="G59" s="6"/>
    </row>
    <row r="60" spans="1:11" ht="24" customHeight="1" x14ac:dyDescent="0.25">
      <c r="A60" s="6">
        <f t="shared" si="0"/>
        <v>24</v>
      </c>
      <c r="B60" s="6" t="s">
        <v>55</v>
      </c>
      <c r="C60" s="6"/>
      <c r="D60" s="6"/>
      <c r="E60" s="6"/>
      <c r="F60" s="6">
        <v>136</v>
      </c>
      <c r="G60" s="6"/>
    </row>
    <row r="61" spans="1:11" ht="24" customHeight="1" x14ac:dyDescent="0.25">
      <c r="A61" s="6">
        <f t="shared" si="0"/>
        <v>25</v>
      </c>
      <c r="B61" s="6" t="s">
        <v>56</v>
      </c>
      <c r="C61" s="6"/>
      <c r="D61" s="6"/>
      <c r="E61" s="6"/>
      <c r="F61" s="6">
        <v>6</v>
      </c>
      <c r="G61" s="6"/>
    </row>
    <row r="62" spans="1:11" ht="20.25" customHeight="1" x14ac:dyDescent="0.25">
      <c r="A62" s="6">
        <f t="shared" si="0"/>
        <v>26</v>
      </c>
      <c r="B62" s="6" t="s">
        <v>57</v>
      </c>
      <c r="C62" s="6"/>
      <c r="D62" s="6"/>
      <c r="E62" s="6">
        <v>157</v>
      </c>
      <c r="F62" s="6"/>
      <c r="G62" s="6"/>
    </row>
    <row r="63" spans="1:11" ht="26.25" customHeight="1" x14ac:dyDescent="0.25">
      <c r="A63" s="6">
        <f t="shared" si="0"/>
        <v>27</v>
      </c>
      <c r="B63" s="6" t="s">
        <v>58</v>
      </c>
      <c r="C63" s="6"/>
      <c r="D63" s="6"/>
      <c r="E63" s="6">
        <v>218</v>
      </c>
      <c r="F63" s="6">
        <v>1</v>
      </c>
      <c r="G63" s="6"/>
      <c r="K63" t="s">
        <v>22</v>
      </c>
    </row>
    <row r="64" spans="1:11" ht="24.75" customHeight="1" x14ac:dyDescent="0.25">
      <c r="A64" s="6">
        <f t="shared" si="0"/>
        <v>28</v>
      </c>
      <c r="B64" s="6" t="s">
        <v>59</v>
      </c>
      <c r="C64" s="6"/>
      <c r="D64" s="6"/>
      <c r="E64" s="6">
        <v>53</v>
      </c>
      <c r="F64" s="6"/>
      <c r="G64" s="6"/>
    </row>
    <row r="65" spans="1:13" ht="27.75" customHeight="1" x14ac:dyDescent="0.25">
      <c r="A65" s="6">
        <f t="shared" si="0"/>
        <v>29</v>
      </c>
      <c r="B65" s="6" t="s">
        <v>60</v>
      </c>
      <c r="C65" s="6"/>
      <c r="D65" s="6"/>
      <c r="E65" s="6">
        <v>2</v>
      </c>
      <c r="F65" s="6"/>
      <c r="G65" s="6"/>
    </row>
    <row r="66" spans="1:13" ht="21" customHeight="1" x14ac:dyDescent="0.25">
      <c r="A66" s="6">
        <f t="shared" si="0"/>
        <v>30</v>
      </c>
      <c r="B66" s="6" t="s">
        <v>61</v>
      </c>
      <c r="C66" s="6"/>
      <c r="D66" s="6"/>
      <c r="E66" s="6">
        <v>237</v>
      </c>
      <c r="F66" s="6"/>
      <c r="G66" s="6"/>
      <c r="M66" t="s">
        <v>3</v>
      </c>
    </row>
    <row r="67" spans="1:13" ht="19.5" customHeight="1" x14ac:dyDescent="0.25">
      <c r="A67" s="6">
        <f t="shared" si="0"/>
        <v>31</v>
      </c>
      <c r="B67" s="6" t="s">
        <v>21</v>
      </c>
      <c r="C67" s="6"/>
      <c r="D67" s="6"/>
      <c r="E67" s="6">
        <v>11</v>
      </c>
      <c r="F67" s="6">
        <v>1</v>
      </c>
      <c r="G67" s="6"/>
    </row>
    <row r="68" spans="1:13" ht="21" customHeight="1" x14ac:dyDescent="0.25">
      <c r="A68" s="6">
        <f>+A67+1</f>
        <v>32</v>
      </c>
      <c r="B68" s="6" t="s">
        <v>27</v>
      </c>
      <c r="C68" s="6"/>
      <c r="D68" s="6"/>
      <c r="E68" s="6">
        <v>120</v>
      </c>
      <c r="F68" s="6"/>
      <c r="G68" s="6"/>
    </row>
    <row r="69" spans="1:13" ht="22.5" customHeight="1" x14ac:dyDescent="0.25">
      <c r="A69" s="6">
        <f t="shared" si="0"/>
        <v>33</v>
      </c>
      <c r="B69" s="6" t="s">
        <v>62</v>
      </c>
      <c r="C69" s="6"/>
      <c r="D69" s="6"/>
      <c r="E69" s="6">
        <v>86</v>
      </c>
      <c r="F69" s="6">
        <v>1</v>
      </c>
      <c r="G69" s="6"/>
    </row>
    <row r="70" spans="1:13" ht="22.5" customHeight="1" x14ac:dyDescent="0.25">
      <c r="A70" s="6">
        <f t="shared" si="0"/>
        <v>34</v>
      </c>
      <c r="B70" s="6" t="s">
        <v>63</v>
      </c>
      <c r="C70" s="6">
        <v>3750</v>
      </c>
      <c r="D70" s="6"/>
      <c r="E70" s="6">
        <v>176</v>
      </c>
      <c r="F70" s="6"/>
      <c r="G70" s="6"/>
    </row>
    <row r="71" spans="1:13" ht="18.75" customHeight="1" x14ac:dyDescent="0.25">
      <c r="A71" s="6">
        <f t="shared" si="0"/>
        <v>35</v>
      </c>
      <c r="B71" s="6" t="s">
        <v>64</v>
      </c>
      <c r="C71" s="6"/>
      <c r="D71" s="6"/>
      <c r="E71" s="6"/>
      <c r="F71" s="6"/>
      <c r="G71" s="1" t="s">
        <v>65</v>
      </c>
      <c r="H71" s="1"/>
      <c r="I71" s="1"/>
      <c r="J71" s="1"/>
      <c r="K71" s="1"/>
    </row>
    <row r="72" spans="1:13" ht="15" customHeight="1" x14ac:dyDescent="0.25">
      <c r="A72" s="6">
        <f t="shared" si="0"/>
        <v>36</v>
      </c>
      <c r="B72" s="6" t="s">
        <v>64</v>
      </c>
      <c r="C72" s="6"/>
      <c r="D72" s="6"/>
      <c r="E72" s="6"/>
      <c r="F72" s="6"/>
      <c r="G72" s="1" t="s">
        <v>66</v>
      </c>
      <c r="H72" s="1"/>
      <c r="I72" s="1"/>
      <c r="J72" s="1"/>
      <c r="K72" s="1"/>
    </row>
    <row r="73" spans="1:13" ht="21.75" customHeight="1" x14ac:dyDescent="0.25">
      <c r="A73" s="6">
        <f t="shared" si="0"/>
        <v>37</v>
      </c>
      <c r="B73" s="6" t="s">
        <v>67</v>
      </c>
      <c r="C73" s="6"/>
      <c r="D73" s="6"/>
      <c r="E73" s="6"/>
      <c r="F73" s="6"/>
      <c r="G73" s="1" t="s">
        <v>68</v>
      </c>
      <c r="H73" s="1"/>
      <c r="I73" s="1"/>
      <c r="J73" s="1"/>
      <c r="K73" s="1"/>
    </row>
    <row r="74" spans="1:13" ht="18.75" customHeight="1" x14ac:dyDescent="0.25">
      <c r="A74" s="6">
        <f t="shared" si="0"/>
        <v>38</v>
      </c>
      <c r="B74" s="6" t="s">
        <v>69</v>
      </c>
      <c r="C74" s="6"/>
      <c r="D74" s="6"/>
      <c r="E74" s="6"/>
      <c r="F74" s="6"/>
      <c r="G74" s="1" t="s">
        <v>70</v>
      </c>
      <c r="H74" s="1"/>
      <c r="I74" s="1"/>
      <c r="J74" s="1"/>
      <c r="K74" s="1"/>
    </row>
    <row r="75" spans="1:13" ht="18" customHeight="1" x14ac:dyDescent="0.25">
      <c r="A75" s="6">
        <f t="shared" si="0"/>
        <v>39</v>
      </c>
      <c r="B75" s="6" t="s">
        <v>71</v>
      </c>
      <c r="C75" s="6"/>
      <c r="D75" s="6"/>
      <c r="E75" s="6"/>
      <c r="F75" s="6"/>
      <c r="G75" s="1" t="s">
        <v>72</v>
      </c>
      <c r="H75" s="1"/>
      <c r="I75" s="1"/>
      <c r="J75" s="1"/>
      <c r="K75" s="1"/>
    </row>
    <row r="76" spans="1:13" ht="22.5" customHeight="1" x14ac:dyDescent="0.25">
      <c r="A76" s="6">
        <f t="shared" si="0"/>
        <v>40</v>
      </c>
      <c r="B76" s="6" t="s">
        <v>73</v>
      </c>
      <c r="C76" s="6">
        <v>184</v>
      </c>
      <c r="D76" s="6">
        <v>7</v>
      </c>
      <c r="E76" s="6"/>
      <c r="F76" s="6"/>
      <c r="G76" s="1"/>
      <c r="H76" s="1"/>
      <c r="I76" s="1"/>
      <c r="J76" s="1"/>
      <c r="K76" s="1"/>
    </row>
    <row r="77" spans="1:13" ht="18.75" customHeight="1" x14ac:dyDescent="0.25">
      <c r="A77" s="6">
        <f t="shared" si="0"/>
        <v>41</v>
      </c>
      <c r="B77" s="6" t="s">
        <v>74</v>
      </c>
      <c r="C77" s="6"/>
      <c r="D77" s="6"/>
      <c r="E77" s="6"/>
      <c r="F77" s="6">
        <v>7</v>
      </c>
      <c r="G77" s="1"/>
      <c r="H77" s="1"/>
      <c r="I77" s="1"/>
      <c r="J77" s="1"/>
      <c r="K77" s="1"/>
    </row>
    <row r="78" spans="1:13" ht="21" customHeight="1" x14ac:dyDescent="0.25">
      <c r="A78" s="6">
        <f t="shared" si="0"/>
        <v>42</v>
      </c>
      <c r="B78" s="6" t="s">
        <v>75</v>
      </c>
      <c r="C78" s="6">
        <v>19</v>
      </c>
      <c r="D78" s="6"/>
      <c r="E78" s="6"/>
      <c r="F78" s="6"/>
      <c r="G78" s="6"/>
    </row>
    <row r="79" spans="1:13" ht="19.5" customHeight="1" x14ac:dyDescent="0.25">
      <c r="A79" s="6">
        <f t="shared" si="0"/>
        <v>43</v>
      </c>
      <c r="B79" s="6" t="s">
        <v>76</v>
      </c>
      <c r="C79" s="6">
        <v>5</v>
      </c>
      <c r="D79" s="6"/>
      <c r="E79" s="6"/>
      <c r="F79" s="6"/>
      <c r="G79" s="6"/>
    </row>
    <row r="80" spans="1:13" ht="16.5" customHeight="1" x14ac:dyDescent="0.25">
      <c r="A80" s="6">
        <f t="shared" si="0"/>
        <v>44</v>
      </c>
      <c r="B80" s="6" t="s">
        <v>77</v>
      </c>
      <c r="C80" s="6">
        <v>20</v>
      </c>
      <c r="D80" s="6"/>
      <c r="E80" s="6"/>
      <c r="F80" s="6"/>
      <c r="G80" s="6"/>
    </row>
    <row r="81" spans="1:9" ht="19.5" customHeight="1" x14ac:dyDescent="0.25">
      <c r="A81" s="6">
        <f t="shared" si="0"/>
        <v>45</v>
      </c>
      <c r="B81" s="6" t="s">
        <v>78</v>
      </c>
      <c r="C81" s="6">
        <v>1250</v>
      </c>
      <c r="D81" s="6">
        <v>11</v>
      </c>
      <c r="E81" s="6"/>
      <c r="F81" s="6"/>
      <c r="G81" s="6"/>
    </row>
    <row r="82" spans="1:9" ht="20.25" customHeight="1" x14ac:dyDescent="0.25">
      <c r="A82" s="6">
        <f t="shared" si="0"/>
        <v>46</v>
      </c>
      <c r="B82" s="6" t="s">
        <v>79</v>
      </c>
      <c r="C82" s="6">
        <v>37</v>
      </c>
      <c r="D82" s="6"/>
      <c r="E82" s="6"/>
      <c r="F82" s="6"/>
      <c r="G82" s="6"/>
    </row>
    <row r="83" spans="1:9" ht="15" customHeight="1" x14ac:dyDescent="0.25">
      <c r="A83" s="6">
        <f t="shared" si="0"/>
        <v>47</v>
      </c>
      <c r="B83" s="6" t="s">
        <v>80</v>
      </c>
      <c r="C83" s="6"/>
      <c r="D83" s="6"/>
      <c r="E83" s="6">
        <v>652</v>
      </c>
      <c r="F83" s="6">
        <v>1</v>
      </c>
      <c r="G83" s="6"/>
    </row>
    <row r="84" spans="1:9" ht="21" customHeight="1" x14ac:dyDescent="0.25">
      <c r="A84" s="6">
        <f t="shared" si="0"/>
        <v>48</v>
      </c>
      <c r="B84" s="6" t="s">
        <v>81</v>
      </c>
      <c r="C84" s="6"/>
      <c r="D84" s="6"/>
      <c r="E84" s="6">
        <v>105</v>
      </c>
      <c r="F84" s="6"/>
      <c r="G84" s="6"/>
    </row>
    <row r="85" spans="1:9" ht="18.75" customHeight="1" x14ac:dyDescent="0.25">
      <c r="A85" s="6">
        <f t="shared" si="0"/>
        <v>49</v>
      </c>
      <c r="B85" s="6" t="s">
        <v>82</v>
      </c>
      <c r="C85" s="6"/>
      <c r="D85" s="6"/>
      <c r="E85" s="6">
        <v>391</v>
      </c>
      <c r="F85" s="6"/>
      <c r="G85" s="6"/>
      <c r="I85" t="s">
        <v>3</v>
      </c>
    </row>
    <row r="86" spans="1:9" ht="21.75" customHeight="1" x14ac:dyDescent="0.25">
      <c r="A86" s="6">
        <f t="shared" si="0"/>
        <v>50</v>
      </c>
      <c r="B86" s="6" t="s">
        <v>83</v>
      </c>
      <c r="C86" s="6"/>
      <c r="D86" s="6"/>
      <c r="E86" s="6">
        <v>196</v>
      </c>
      <c r="F86" s="6"/>
      <c r="G86" s="6"/>
    </row>
    <row r="87" spans="1:9" ht="18.75" customHeight="1" x14ac:dyDescent="0.25">
      <c r="A87" s="6">
        <f t="shared" si="0"/>
        <v>51</v>
      </c>
      <c r="B87" s="6" t="s">
        <v>84</v>
      </c>
      <c r="C87" s="6"/>
      <c r="D87" s="6"/>
      <c r="E87" s="6">
        <v>78</v>
      </c>
      <c r="F87" s="6"/>
      <c r="G87" s="6"/>
    </row>
    <row r="88" spans="1:9" ht="15.75" x14ac:dyDescent="0.25">
      <c r="A88" s="6">
        <f t="shared" si="0"/>
        <v>52</v>
      </c>
      <c r="B88" s="6" t="s">
        <v>24</v>
      </c>
      <c r="C88" s="6"/>
      <c r="D88" s="6"/>
      <c r="E88" s="6">
        <v>428</v>
      </c>
      <c r="F88" s="6"/>
      <c r="G88" s="6"/>
    </row>
    <row r="89" spans="1:9" ht="19.5" customHeight="1" x14ac:dyDescent="0.25">
      <c r="A89" s="6">
        <f t="shared" si="0"/>
        <v>53</v>
      </c>
      <c r="B89" s="6" t="s">
        <v>85</v>
      </c>
      <c r="C89" s="6"/>
      <c r="D89" s="6">
        <v>5</v>
      </c>
      <c r="E89" s="6">
        <v>3753</v>
      </c>
      <c r="F89" s="6"/>
      <c r="G89" s="6"/>
    </row>
    <row r="90" spans="1:9" ht="27.75" customHeight="1" x14ac:dyDescent="0.25">
      <c r="A90" s="6">
        <f t="shared" si="0"/>
        <v>54</v>
      </c>
      <c r="B90" s="6" t="s">
        <v>86</v>
      </c>
      <c r="C90" s="6"/>
      <c r="D90" s="6"/>
      <c r="E90" s="6">
        <v>23</v>
      </c>
      <c r="F90" s="6"/>
      <c r="G90" s="6"/>
    </row>
    <row r="91" spans="1:9" ht="21.75" customHeight="1" x14ac:dyDescent="0.25">
      <c r="A91" s="6">
        <f t="shared" si="0"/>
        <v>55</v>
      </c>
      <c r="B91" s="6" t="s">
        <v>87</v>
      </c>
      <c r="C91" s="6"/>
      <c r="D91" s="6"/>
      <c r="E91" s="6">
        <v>1449</v>
      </c>
      <c r="F91" s="6"/>
      <c r="G91" s="6"/>
    </row>
    <row r="92" spans="1:9" ht="21" customHeight="1" x14ac:dyDescent="0.25">
      <c r="A92" s="6">
        <f t="shared" si="0"/>
        <v>56</v>
      </c>
      <c r="B92" s="6" t="s">
        <v>88</v>
      </c>
      <c r="C92" s="6"/>
      <c r="D92" s="6"/>
      <c r="E92" s="6">
        <v>0</v>
      </c>
      <c r="F92" s="6">
        <v>1</v>
      </c>
      <c r="G92" s="6"/>
    </row>
    <row r="93" spans="1:9" ht="21" customHeight="1" x14ac:dyDescent="0.25">
      <c r="A93" s="6">
        <f t="shared" si="0"/>
        <v>57</v>
      </c>
      <c r="B93" s="6" t="s">
        <v>89</v>
      </c>
      <c r="C93" s="6"/>
      <c r="D93" s="6"/>
      <c r="E93" s="6">
        <v>66</v>
      </c>
      <c r="F93" s="6"/>
      <c r="G93" s="6"/>
    </row>
    <row r="94" spans="1:9" ht="22.5" customHeight="1" x14ac:dyDescent="0.25">
      <c r="A94" s="6">
        <f t="shared" si="0"/>
        <v>58</v>
      </c>
      <c r="B94" s="6" t="s">
        <v>90</v>
      </c>
      <c r="C94" s="6"/>
      <c r="D94" s="6"/>
      <c r="E94" s="6">
        <v>857</v>
      </c>
      <c r="F94" s="6"/>
      <c r="G94" s="6"/>
    </row>
    <row r="95" spans="1:9" ht="27.75" customHeight="1" x14ac:dyDescent="0.25">
      <c r="A95" s="6">
        <f t="shared" si="0"/>
        <v>59</v>
      </c>
      <c r="B95" s="6" t="s">
        <v>91</v>
      </c>
      <c r="C95" s="6"/>
      <c r="D95" s="6"/>
      <c r="E95" s="6">
        <v>117</v>
      </c>
      <c r="F95" s="6"/>
      <c r="G95" s="6"/>
    </row>
    <row r="96" spans="1:9" ht="24.75" customHeight="1" x14ac:dyDescent="0.25">
      <c r="A96" s="6">
        <f t="shared" si="0"/>
        <v>60</v>
      </c>
      <c r="B96" s="6" t="s">
        <v>92</v>
      </c>
      <c r="C96" s="6"/>
      <c r="D96" s="6"/>
      <c r="E96" s="6">
        <v>237</v>
      </c>
      <c r="F96" s="6">
        <v>2</v>
      </c>
      <c r="G96" s="6"/>
    </row>
    <row r="97" spans="1:9" ht="24" customHeight="1" x14ac:dyDescent="0.25">
      <c r="A97" s="6">
        <f t="shared" si="0"/>
        <v>61</v>
      </c>
      <c r="B97" s="6" t="s">
        <v>93</v>
      </c>
      <c r="C97" s="6"/>
      <c r="D97" s="6"/>
      <c r="E97" s="6">
        <v>135</v>
      </c>
      <c r="F97" s="6"/>
      <c r="G97" s="6"/>
    </row>
    <row r="98" spans="1:9" ht="25.5" customHeight="1" x14ac:dyDescent="0.25">
      <c r="A98" s="6">
        <f t="shared" si="0"/>
        <v>62</v>
      </c>
      <c r="B98" s="6" t="s">
        <v>94</v>
      </c>
      <c r="C98" s="6"/>
      <c r="D98" s="6"/>
      <c r="E98" s="6">
        <v>133</v>
      </c>
      <c r="F98" s="6"/>
      <c r="G98" s="6"/>
      <c r="I98" t="s">
        <v>3</v>
      </c>
    </row>
    <row r="99" spans="1:9" ht="18.75" customHeight="1" x14ac:dyDescent="0.25">
      <c r="A99" s="6">
        <f t="shared" si="0"/>
        <v>63</v>
      </c>
      <c r="B99" s="6" t="s">
        <v>95</v>
      </c>
      <c r="C99" s="6"/>
      <c r="D99" s="6"/>
      <c r="E99" s="6">
        <v>280</v>
      </c>
      <c r="F99" s="6"/>
      <c r="G99" s="6"/>
    </row>
    <row r="100" spans="1:9" ht="15" customHeight="1" x14ac:dyDescent="0.25">
      <c r="A100" s="6">
        <f t="shared" si="0"/>
        <v>64</v>
      </c>
      <c r="B100" s="6" t="s">
        <v>96</v>
      </c>
      <c r="C100" s="6"/>
      <c r="D100" s="6"/>
      <c r="E100" s="6">
        <v>14</v>
      </c>
      <c r="F100" s="6"/>
      <c r="G100" s="6"/>
    </row>
    <row r="101" spans="1:9" ht="15" customHeight="1" x14ac:dyDescent="0.25">
      <c r="A101" s="6">
        <f t="shared" si="0"/>
        <v>65</v>
      </c>
      <c r="B101" s="6" t="s">
        <v>97</v>
      </c>
      <c r="C101" s="6"/>
      <c r="D101" s="6"/>
      <c r="E101" s="6">
        <v>107</v>
      </c>
      <c r="F101" s="6"/>
      <c r="G101" s="6"/>
    </row>
    <row r="102" spans="1:9" ht="15.75" x14ac:dyDescent="0.25">
      <c r="A102" s="6">
        <f t="shared" si="0"/>
        <v>66</v>
      </c>
      <c r="B102" s="6" t="s">
        <v>98</v>
      </c>
      <c r="C102" s="6"/>
      <c r="D102" s="6"/>
      <c r="E102" s="6"/>
      <c r="F102" s="6"/>
      <c r="G102" s="6" t="s">
        <v>99</v>
      </c>
    </row>
    <row r="103" spans="1:9" ht="17.25" customHeight="1" x14ac:dyDescent="0.25">
      <c r="A103" s="6">
        <f t="shared" ref="A103:A126" si="1">+A102+1</f>
        <v>67</v>
      </c>
      <c r="B103" s="6" t="s">
        <v>98</v>
      </c>
      <c r="C103" s="6"/>
      <c r="D103" s="6"/>
      <c r="E103" s="6"/>
      <c r="F103" s="6"/>
      <c r="G103" s="6" t="s">
        <v>100</v>
      </c>
    </row>
    <row r="104" spans="1:9" ht="21" customHeight="1" x14ac:dyDescent="0.25">
      <c r="A104" s="6">
        <f t="shared" si="1"/>
        <v>68</v>
      </c>
      <c r="B104" s="6" t="s">
        <v>101</v>
      </c>
      <c r="C104" s="6"/>
      <c r="D104" s="6"/>
      <c r="E104" s="6"/>
      <c r="F104" s="6"/>
      <c r="G104" s="6" t="s">
        <v>102</v>
      </c>
    </row>
    <row r="105" spans="1:9" ht="18" customHeight="1" x14ac:dyDescent="0.25">
      <c r="A105" s="6">
        <f t="shared" si="1"/>
        <v>69</v>
      </c>
      <c r="B105" s="6" t="s">
        <v>103</v>
      </c>
      <c r="C105" s="6"/>
      <c r="D105" s="6"/>
      <c r="E105" s="6"/>
      <c r="F105" s="6"/>
      <c r="G105" s="6" t="s">
        <v>104</v>
      </c>
    </row>
    <row r="106" spans="1:9" ht="21" customHeight="1" x14ac:dyDescent="0.25">
      <c r="A106" s="6">
        <f t="shared" si="1"/>
        <v>70</v>
      </c>
      <c r="B106" s="6" t="s">
        <v>105</v>
      </c>
      <c r="C106" s="6"/>
      <c r="D106" s="6"/>
      <c r="E106" s="6"/>
      <c r="F106" s="6"/>
      <c r="G106" s="6" t="s">
        <v>106</v>
      </c>
    </row>
    <row r="107" spans="1:9" ht="21" customHeight="1" x14ac:dyDescent="0.25">
      <c r="A107" s="6">
        <f t="shared" si="1"/>
        <v>71</v>
      </c>
      <c r="B107" s="6" t="s">
        <v>107</v>
      </c>
      <c r="C107" s="6"/>
      <c r="D107" s="6"/>
      <c r="E107" s="6"/>
      <c r="F107" s="6"/>
      <c r="G107" s="6" t="s">
        <v>108</v>
      </c>
    </row>
    <row r="108" spans="1:9" ht="20.25" customHeight="1" x14ac:dyDescent="0.25">
      <c r="A108" s="6">
        <f t="shared" si="1"/>
        <v>72</v>
      </c>
      <c r="B108" s="6" t="s">
        <v>109</v>
      </c>
      <c r="C108" s="6"/>
      <c r="D108" s="6"/>
      <c r="E108" s="6"/>
      <c r="F108" s="6"/>
      <c r="G108" s="6" t="s">
        <v>110</v>
      </c>
    </row>
    <row r="109" spans="1:9" ht="21.75" customHeight="1" x14ac:dyDescent="0.25">
      <c r="A109" s="6">
        <f t="shared" si="1"/>
        <v>73</v>
      </c>
      <c r="B109" s="6" t="s">
        <v>111</v>
      </c>
      <c r="C109" s="6">
        <v>4980</v>
      </c>
      <c r="D109" s="6"/>
      <c r="E109" s="6"/>
      <c r="F109" s="6"/>
      <c r="G109" s="6"/>
    </row>
    <row r="110" spans="1:9" ht="22.5" customHeight="1" x14ac:dyDescent="0.25">
      <c r="A110" s="6">
        <f t="shared" si="1"/>
        <v>74</v>
      </c>
      <c r="B110" s="6" t="s">
        <v>112</v>
      </c>
      <c r="C110" s="6">
        <v>100</v>
      </c>
      <c r="D110" s="6"/>
      <c r="E110" s="6"/>
      <c r="F110" s="6"/>
      <c r="G110" s="6"/>
    </row>
    <row r="111" spans="1:9" ht="20.25" customHeight="1" x14ac:dyDescent="0.25">
      <c r="A111" s="6">
        <f t="shared" si="1"/>
        <v>75</v>
      </c>
      <c r="B111" s="6" t="s">
        <v>113</v>
      </c>
      <c r="C111" s="6">
        <v>146</v>
      </c>
      <c r="D111" s="6"/>
      <c r="E111" s="6"/>
      <c r="F111" s="6"/>
      <c r="G111" s="6"/>
    </row>
    <row r="112" spans="1:9" ht="21.75" customHeight="1" x14ac:dyDescent="0.25">
      <c r="A112" s="6">
        <f t="shared" si="1"/>
        <v>76</v>
      </c>
      <c r="B112" s="6" t="s">
        <v>114</v>
      </c>
      <c r="C112" s="6"/>
      <c r="D112" s="6"/>
      <c r="E112" s="6">
        <v>667</v>
      </c>
      <c r="F112" s="6"/>
      <c r="G112" s="6"/>
    </row>
    <row r="113" spans="1:10" ht="20.25" customHeight="1" x14ac:dyDescent="0.25">
      <c r="A113" s="6">
        <f t="shared" si="1"/>
        <v>77</v>
      </c>
      <c r="B113" s="6" t="s">
        <v>115</v>
      </c>
      <c r="C113" s="6"/>
      <c r="D113" s="6"/>
      <c r="E113" s="6">
        <v>167</v>
      </c>
      <c r="F113" s="6"/>
      <c r="G113" s="6"/>
    </row>
    <row r="114" spans="1:10" ht="21.75" customHeight="1" x14ac:dyDescent="0.25">
      <c r="A114" s="6">
        <f t="shared" si="1"/>
        <v>78</v>
      </c>
      <c r="B114" s="6" t="s">
        <v>116</v>
      </c>
      <c r="C114" s="6"/>
      <c r="D114" s="6"/>
      <c r="E114" s="6">
        <v>180</v>
      </c>
      <c r="F114" s="6"/>
      <c r="G114" s="6"/>
    </row>
    <row r="115" spans="1:10" ht="19.5" customHeight="1" x14ac:dyDescent="0.25">
      <c r="A115" s="6">
        <f t="shared" si="1"/>
        <v>79</v>
      </c>
      <c r="B115" s="6" t="s">
        <v>117</v>
      </c>
      <c r="C115" s="6"/>
      <c r="D115" s="6"/>
      <c r="E115" s="6">
        <v>252</v>
      </c>
      <c r="F115" s="6">
        <v>3</v>
      </c>
      <c r="G115" s="6"/>
    </row>
    <row r="116" spans="1:10" ht="19.5" customHeight="1" x14ac:dyDescent="0.25">
      <c r="A116" s="6">
        <f t="shared" si="1"/>
        <v>80</v>
      </c>
      <c r="B116" s="6" t="s">
        <v>31</v>
      </c>
      <c r="C116" s="6"/>
      <c r="D116" s="6"/>
      <c r="E116" s="6">
        <v>242</v>
      </c>
      <c r="F116" s="6"/>
      <c r="G116" s="6"/>
    </row>
    <row r="117" spans="1:10" ht="21" customHeight="1" x14ac:dyDescent="0.25">
      <c r="A117" s="6">
        <f t="shared" si="1"/>
        <v>81</v>
      </c>
      <c r="B117" s="6" t="s">
        <v>118</v>
      </c>
      <c r="C117" s="6"/>
      <c r="D117" s="6"/>
      <c r="E117" s="6">
        <v>110</v>
      </c>
      <c r="F117" s="6"/>
      <c r="G117" s="6"/>
    </row>
    <row r="118" spans="1:10" ht="13.5" customHeight="1" x14ac:dyDescent="0.25">
      <c r="A118" s="6">
        <f t="shared" si="1"/>
        <v>82</v>
      </c>
      <c r="B118" s="6" t="s">
        <v>119</v>
      </c>
      <c r="C118" s="6"/>
      <c r="D118" s="6"/>
      <c r="E118" s="6">
        <v>142</v>
      </c>
      <c r="F118" s="6"/>
      <c r="G118" s="6"/>
    </row>
    <row r="119" spans="1:10" ht="16.5" customHeight="1" x14ac:dyDescent="0.25">
      <c r="A119" s="6">
        <f t="shared" si="1"/>
        <v>83</v>
      </c>
      <c r="B119" s="6" t="s">
        <v>120</v>
      </c>
      <c r="C119" s="6"/>
      <c r="D119" s="6"/>
      <c r="E119" s="6">
        <v>78</v>
      </c>
      <c r="F119" s="6"/>
      <c r="G119" s="6"/>
    </row>
    <row r="120" spans="1:10" ht="24.75" customHeight="1" x14ac:dyDescent="0.25">
      <c r="A120" s="6">
        <f t="shared" si="1"/>
        <v>84</v>
      </c>
      <c r="B120" s="6" t="s">
        <v>121</v>
      </c>
      <c r="C120" s="6"/>
      <c r="D120" s="6"/>
      <c r="E120" s="6">
        <v>142</v>
      </c>
      <c r="F120" s="6"/>
      <c r="G120" s="6"/>
    </row>
    <row r="121" spans="1:10" ht="18.75" customHeight="1" x14ac:dyDescent="0.25">
      <c r="A121" s="6">
        <f t="shared" si="1"/>
        <v>85</v>
      </c>
      <c r="B121" s="6" t="s">
        <v>122</v>
      </c>
      <c r="C121" s="6"/>
      <c r="D121" s="6"/>
      <c r="E121" s="6"/>
      <c r="F121" s="6">
        <v>7</v>
      </c>
      <c r="G121" s="6"/>
    </row>
    <row r="122" spans="1:10" ht="15" customHeight="1" x14ac:dyDescent="0.25">
      <c r="A122" s="6">
        <f t="shared" si="1"/>
        <v>86</v>
      </c>
      <c r="B122" s="6" t="s">
        <v>123</v>
      </c>
      <c r="C122" s="6"/>
      <c r="D122" s="6"/>
      <c r="E122" s="6">
        <v>186</v>
      </c>
      <c r="F122" s="6"/>
      <c r="G122" s="6"/>
    </row>
    <row r="123" spans="1:10" ht="22.5" customHeight="1" x14ac:dyDescent="0.25">
      <c r="A123" s="6">
        <f t="shared" si="1"/>
        <v>87</v>
      </c>
      <c r="B123" s="6" t="s">
        <v>124</v>
      </c>
      <c r="C123" s="6"/>
      <c r="D123" s="6"/>
      <c r="E123" s="6">
        <v>98</v>
      </c>
      <c r="F123" s="6">
        <v>2</v>
      </c>
      <c r="G123" s="6"/>
    </row>
    <row r="124" spans="1:10" ht="15.75" x14ac:dyDescent="0.25">
      <c r="A124" s="6">
        <f t="shared" si="1"/>
        <v>88</v>
      </c>
      <c r="B124" s="6" t="s">
        <v>125</v>
      </c>
      <c r="C124" s="6"/>
      <c r="D124" s="6"/>
      <c r="E124" s="6"/>
      <c r="F124" s="6"/>
      <c r="G124" s="6" t="s">
        <v>126</v>
      </c>
    </row>
    <row r="125" spans="1:10" ht="22.5" customHeight="1" x14ac:dyDescent="0.25">
      <c r="A125" s="6">
        <f t="shared" si="1"/>
        <v>89</v>
      </c>
      <c r="B125" s="6" t="s">
        <v>127</v>
      </c>
      <c r="C125" s="6"/>
      <c r="D125" s="6"/>
      <c r="E125" s="6"/>
      <c r="F125" s="6"/>
      <c r="G125" s="6" t="s">
        <v>128</v>
      </c>
    </row>
    <row r="126" spans="1:10" ht="22.5" customHeight="1" x14ac:dyDescent="0.25">
      <c r="A126" s="6">
        <f t="shared" si="1"/>
        <v>90</v>
      </c>
      <c r="B126" s="6" t="s">
        <v>127</v>
      </c>
      <c r="C126" s="6"/>
      <c r="D126" s="6"/>
      <c r="E126" s="6"/>
      <c r="F126" s="6"/>
      <c r="G126" s="6" t="s">
        <v>129</v>
      </c>
    </row>
    <row r="127" spans="1:10" ht="33" customHeight="1" x14ac:dyDescent="0.25">
      <c r="A127" s="6"/>
      <c r="B127" s="6" t="s">
        <v>7</v>
      </c>
      <c r="C127" s="6">
        <f>+SUM(C37:C126)</f>
        <v>54913</v>
      </c>
      <c r="D127" s="6">
        <f>+SUM(D37:D126)</f>
        <v>772</v>
      </c>
      <c r="E127" s="6">
        <f>+SUM(E37:E126)</f>
        <v>19059</v>
      </c>
      <c r="F127" s="6">
        <f>+SUM(F37:F126)</f>
        <v>200</v>
      </c>
      <c r="G127" s="6" t="s">
        <v>130</v>
      </c>
      <c r="J127" t="s">
        <v>10</v>
      </c>
    </row>
    <row r="128" spans="1:10" ht="33.75" customHeight="1" x14ac:dyDescent="0.25"/>
    <row r="129" spans="1:9" ht="124.5" customHeight="1" x14ac:dyDescent="0.25">
      <c r="I129" t="s">
        <v>3</v>
      </c>
    </row>
    <row r="130" spans="1:9" ht="47.25" customHeight="1" x14ac:dyDescent="0.25"/>
    <row r="131" spans="1:9" ht="3" customHeight="1" x14ac:dyDescent="0.25"/>
    <row r="132" spans="1:9" hidden="1" x14ac:dyDescent="0.25"/>
    <row r="133" spans="1:9" ht="35.25" hidden="1" customHeight="1" thickBot="1" x14ac:dyDescent="0.3"/>
    <row r="134" spans="1:9" ht="48" hidden="1" customHeight="1" thickBot="1" x14ac:dyDescent="0.3"/>
    <row r="135" spans="1:9" ht="42" customHeight="1" x14ac:dyDescent="0.25"/>
    <row r="136" spans="1:9" ht="50.25" customHeight="1" x14ac:dyDescent="0.25">
      <c r="A136" s="2" t="s">
        <v>4</v>
      </c>
      <c r="B136" s="2"/>
      <c r="C136" s="2"/>
    </row>
    <row r="137" spans="1:9" ht="33.75" customHeight="1" x14ac:dyDescent="0.25">
      <c r="A137" s="2" t="s">
        <v>25</v>
      </c>
      <c r="B137" s="2"/>
      <c r="C137" s="4" t="s">
        <v>1</v>
      </c>
      <c r="G137" s="4" t="s">
        <v>3</v>
      </c>
    </row>
    <row r="138" spans="1:9" x14ac:dyDescent="0.25">
      <c r="A138">
        <v>1</v>
      </c>
      <c r="B138" t="s">
        <v>32</v>
      </c>
      <c r="C138" s="4">
        <v>31</v>
      </c>
    </row>
    <row r="139" spans="1:9" x14ac:dyDescent="0.25">
      <c r="A139">
        <f>1+1</f>
        <v>2</v>
      </c>
      <c r="B139" t="s">
        <v>33</v>
      </c>
      <c r="C139" s="4">
        <v>8</v>
      </c>
    </row>
    <row r="140" spans="1:9" x14ac:dyDescent="0.25">
      <c r="A140">
        <v>3</v>
      </c>
      <c r="B140" t="s">
        <v>18</v>
      </c>
      <c r="C140" s="4">
        <v>66</v>
      </c>
    </row>
    <row r="141" spans="1:9" x14ac:dyDescent="0.25">
      <c r="A141">
        <v>4</v>
      </c>
      <c r="B141" t="s">
        <v>34</v>
      </c>
      <c r="C141" s="4">
        <v>26</v>
      </c>
    </row>
    <row r="142" spans="1:9" x14ac:dyDescent="0.25">
      <c r="A142">
        <v>5</v>
      </c>
      <c r="B142" t="s">
        <v>35</v>
      </c>
      <c r="C142" s="4">
        <v>21</v>
      </c>
    </row>
    <row r="143" spans="1:9" x14ac:dyDescent="0.25">
      <c r="A143">
        <v>6</v>
      </c>
      <c r="B143" t="s">
        <v>36</v>
      </c>
      <c r="C143" s="4">
        <v>4</v>
      </c>
    </row>
    <row r="144" spans="1:9" x14ac:dyDescent="0.25">
      <c r="A144" s="2" t="s">
        <v>2</v>
      </c>
      <c r="B144" s="2"/>
      <c r="C144" s="4">
        <f>+SUM(C138:C143)</f>
        <v>156</v>
      </c>
    </row>
    <row r="147" spans="2:3" x14ac:dyDescent="0.25">
      <c r="B147">
        <v>92</v>
      </c>
      <c r="C147" s="4">
        <v>2</v>
      </c>
    </row>
    <row r="148" spans="2:3" x14ac:dyDescent="0.25">
      <c r="C148" s="4" t="s">
        <v>3</v>
      </c>
    </row>
    <row r="165" spans="6:6" x14ac:dyDescent="0.25">
      <c r="F165" s="4" t="s">
        <v>6</v>
      </c>
    </row>
  </sheetData>
  <mergeCells count="7">
    <mergeCell ref="A136:C136"/>
    <mergeCell ref="A137:B137"/>
    <mergeCell ref="A144:B144"/>
    <mergeCell ref="B1:AB2"/>
    <mergeCell ref="A4:C4"/>
    <mergeCell ref="A5:B5"/>
    <mergeCell ref="A32:B32"/>
  </mergeCells>
  <phoneticPr fontId="3" type="noConversion"/>
  <printOptions horizontalCentered="1"/>
  <pageMargins left="0.7" right="0.7" top="0.75" bottom="0.75" header="0.3" footer="0.3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OCT-DIC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PROPIEDAD DE</cp:lastModifiedBy>
  <cp:lastPrinted>2023-01-19T14:15:39Z</cp:lastPrinted>
  <dcterms:created xsi:type="dcterms:W3CDTF">2021-12-21T12:58:40Z</dcterms:created>
  <dcterms:modified xsi:type="dcterms:W3CDTF">2026-01-15T00:03:04Z</dcterms:modified>
</cp:coreProperties>
</file>