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FACTURAS PAGADAS NOV 2023" sheetId="4" r:id="rId1"/>
  </sheets>
  <externalReferences>
    <externalReference r:id="rId2"/>
  </externalReferences>
  <definedNames>
    <definedName name="_xlnm._FilterDatabase" localSheetId="0" hidden="1">'FACTURAS PAGADAS NOV 2023'!$B$7:$I$7</definedName>
    <definedName name="_xlnm.Print_Area" localSheetId="0">'FACTURAS PAGADAS NOV 2023'!$B$2:$I$42</definedName>
  </definedNames>
  <calcPr calcId="162913"/>
</workbook>
</file>

<file path=xl/calcChain.xml><?xml version="1.0" encoding="utf-8"?>
<calcChain xmlns="http://schemas.openxmlformats.org/spreadsheetml/2006/main">
  <c r="D25" i="4" l="1"/>
  <c r="C25" i="4"/>
  <c r="B25" i="4"/>
  <c r="E24" i="4"/>
  <c r="D24" i="4"/>
  <c r="C24" i="4"/>
  <c r="B24" i="4"/>
  <c r="E23" i="4"/>
  <c r="D23" i="4"/>
  <c r="C23" i="4"/>
  <c r="B23" i="4"/>
  <c r="E22" i="4"/>
  <c r="D22" i="4"/>
  <c r="C22" i="4"/>
  <c r="B22" i="4"/>
  <c r="E21" i="4"/>
  <c r="D21" i="4"/>
  <c r="C21" i="4"/>
  <c r="B21" i="4"/>
  <c r="E20" i="4"/>
  <c r="D20" i="4"/>
  <c r="C20" i="4"/>
  <c r="B20" i="4"/>
  <c r="E19" i="4"/>
  <c r="D19" i="4"/>
  <c r="C19" i="4"/>
  <c r="B19" i="4"/>
  <c r="E18" i="4"/>
  <c r="D18" i="4"/>
  <c r="C18" i="4"/>
  <c r="B18" i="4"/>
  <c r="E17" i="4"/>
  <c r="D17" i="4"/>
  <c r="C17" i="4"/>
  <c r="B17" i="4"/>
  <c r="E16" i="4"/>
  <c r="D16" i="4"/>
  <c r="C16" i="4"/>
  <c r="B16" i="4"/>
  <c r="E15" i="4"/>
  <c r="D15" i="4"/>
  <c r="C15" i="4"/>
  <c r="B15" i="4"/>
  <c r="E14" i="4"/>
  <c r="D14" i="4"/>
  <c r="C14" i="4"/>
  <c r="B14" i="4"/>
  <c r="E13" i="4"/>
  <c r="D13" i="4"/>
  <c r="C13" i="4"/>
  <c r="B13" i="4"/>
  <c r="E12" i="4"/>
  <c r="D12" i="4"/>
  <c r="C12" i="4"/>
  <c r="B12" i="4"/>
  <c r="E11" i="4"/>
  <c r="D11" i="4"/>
  <c r="C11" i="4"/>
  <c r="B11" i="4"/>
  <c r="E10" i="4"/>
  <c r="D10" i="4"/>
  <c r="C10" i="4"/>
  <c r="B10" i="4"/>
  <c r="E9" i="4"/>
  <c r="E29" i="4" s="1"/>
  <c r="D9" i="4"/>
  <c r="C9" i="4"/>
  <c r="B9" i="4"/>
</calcChain>
</file>

<file path=xl/sharedStrings.xml><?xml version="1.0" encoding="utf-8"?>
<sst xmlns="http://schemas.openxmlformats.org/spreadsheetml/2006/main" count="26" uniqueCount="25">
  <si>
    <t>AREA FINANCIERA</t>
  </si>
  <si>
    <t xml:space="preserve">     DEPARTAMENTO DE CONTABILIDAD</t>
  </si>
  <si>
    <t>AL 30 DE NOVIEMBRE 2023</t>
  </si>
  <si>
    <t>FACTURA NO.</t>
  </si>
  <si>
    <t xml:space="preserve">PROVEEDOR </t>
  </si>
  <si>
    <t>CONCEPTO</t>
  </si>
  <si>
    <t>VALOR PAGADO</t>
  </si>
  <si>
    <t>FECHA</t>
  </si>
  <si>
    <t>MONTO PENDIENTE</t>
  </si>
  <si>
    <t>ESTADO</t>
  </si>
  <si>
    <t>NO. LIB</t>
  </si>
  <si>
    <t>B1500000196</t>
  </si>
  <si>
    <t>DR. CARLOS TOMAS SENCION MENDEZ</t>
  </si>
  <si>
    <t>NOTARIZACIONES</t>
  </si>
  <si>
    <t>B1500000007</t>
  </si>
  <si>
    <t>DR. GREGORIO ANTONIO DE JESUS RIVAS</t>
  </si>
  <si>
    <t xml:space="preserve">VARIOS </t>
  </si>
  <si>
    <t xml:space="preserve">VIATICOS </t>
  </si>
  <si>
    <t>VIATICOS PAGADOS DE NOVIEMBRE 2023</t>
  </si>
  <si>
    <t>TOTAL PAGADO</t>
  </si>
  <si>
    <t>REVISADO POR:  MARIA BRITO DE GONZÁLEZ</t>
  </si>
  <si>
    <t>TECNICO DE CONTABILIDAD</t>
  </si>
  <si>
    <t>ENCARGADA DE CONTABILIDAD</t>
  </si>
  <si>
    <t>PREPARADO POR: JAROLIN GUANTE MOREL</t>
  </si>
  <si>
    <t>FACTURAS PAGADAS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</si>
</sst>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46">
    <xf numFmtId="0" fontId="0" fillId="0" borderId="0" xfId="0"/>
    <xf numFmtId="0" fontId="0" fillId="0" borderId="0" xfId="0" applyFill="1"/>
    <xf numFmtId="0" fontId="5" fillId="0" borderId="6" xfId="0" applyFont="1" applyFill="1" applyBorder="1" applyAlignment="1">
      <alignment horizontal="center"/>
    </xf>
    <xf numFmtId="43" fontId="5" fillId="0" borderId="6" xfId="1" applyFont="1" applyFill="1" applyBorder="1" applyAlignment="1">
      <alignment horizontal="center"/>
    </xf>
    <xf numFmtId="164" fontId="5" fillId="0" borderId="6" xfId="0" applyNumberFormat="1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wrapText="1"/>
    </xf>
    <xf numFmtId="0" fontId="7" fillId="0" borderId="6" xfId="2" applyFont="1" applyFill="1" applyBorder="1" applyAlignment="1">
      <alignment vertical="center"/>
    </xf>
    <xf numFmtId="43" fontId="7" fillId="0" borderId="6" xfId="2" applyNumberFormat="1" applyFont="1" applyFill="1" applyBorder="1" applyAlignment="1">
      <alignment vertical="center"/>
    </xf>
    <xf numFmtId="0" fontId="2" fillId="0" borderId="0" xfId="0" applyFont="1" applyFill="1"/>
    <xf numFmtId="0" fontId="2" fillId="0" borderId="0" xfId="0" applyFont="1"/>
    <xf numFmtId="0" fontId="7" fillId="0" borderId="6" xfId="2" applyFont="1" applyFill="1" applyBorder="1" applyAlignment="1">
      <alignment horizontal="left"/>
    </xf>
    <xf numFmtId="4" fontId="7" fillId="0" borderId="6" xfId="2" applyNumberFormat="1" applyFont="1" applyFill="1" applyBorder="1" applyAlignment="1">
      <alignment vertical="center"/>
    </xf>
    <xf numFmtId="43" fontId="7" fillId="0" borderId="6" xfId="1" applyFont="1" applyFill="1" applyBorder="1" applyAlignment="1">
      <alignment vertical="center"/>
    </xf>
    <xf numFmtId="4" fontId="9" fillId="0" borderId="10" xfId="1" applyNumberFormat="1" applyFont="1" applyFill="1" applyBorder="1"/>
    <xf numFmtId="4" fontId="9" fillId="0" borderId="0" xfId="1" applyNumberFormat="1" applyFont="1" applyFill="1" applyBorder="1"/>
    <xf numFmtId="0" fontId="10" fillId="0" borderId="0" xfId="0" applyFont="1" applyFill="1"/>
    <xf numFmtId="43" fontId="0" fillId="0" borderId="0" xfId="1" applyFont="1" applyFill="1"/>
    <xf numFmtId="43" fontId="10" fillId="0" borderId="0" xfId="1" applyFont="1" applyFill="1" applyBorder="1"/>
    <xf numFmtId="0" fontId="10" fillId="0" borderId="0" xfId="0" applyFont="1" applyFill="1" applyBorder="1" applyAlignment="1">
      <alignment horizontal="center"/>
    </xf>
    <xf numFmtId="43" fontId="10" fillId="0" borderId="0" xfId="1" applyFont="1" applyFill="1" applyBorder="1" applyAlignment="1">
      <alignment horizontal="left"/>
    </xf>
    <xf numFmtId="0" fontId="10" fillId="0" borderId="0" xfId="0" applyFont="1" applyFill="1" applyBorder="1"/>
    <xf numFmtId="0" fontId="10" fillId="0" borderId="0" xfId="0" applyFont="1"/>
    <xf numFmtId="43" fontId="0" fillId="0" borderId="0" xfId="1" applyFont="1" applyBorder="1"/>
    <xf numFmtId="43" fontId="0" fillId="0" borderId="0" xfId="1" applyFont="1"/>
    <xf numFmtId="0" fontId="10" fillId="0" borderId="0" xfId="2" applyFont="1" applyAlignment="1">
      <alignment horizontal="left"/>
    </xf>
    <xf numFmtId="43" fontId="10" fillId="0" borderId="0" xfId="1" applyFont="1" applyFill="1" applyBorder="1" applyAlignment="1">
      <alignment horizontal="center"/>
    </xf>
    <xf numFmtId="14" fontId="10" fillId="0" borderId="0" xfId="2" applyNumberFormat="1" applyFont="1" applyAlignment="1">
      <alignment horizontal="center"/>
    </xf>
    <xf numFmtId="14" fontId="11" fillId="0" borderId="0" xfId="2" applyNumberFormat="1" applyFont="1" applyAlignment="1">
      <alignment horizontal="center"/>
    </xf>
    <xf numFmtId="43" fontId="10" fillId="0" borderId="0" xfId="1" applyFont="1"/>
    <xf numFmtId="43" fontId="10" fillId="0" borderId="0" xfId="1" applyFont="1" applyBorder="1"/>
    <xf numFmtId="0" fontId="4" fillId="0" borderId="0" xfId="0" applyFont="1" applyAlignment="1">
      <alignment horizontal="center"/>
    </xf>
    <xf numFmtId="43" fontId="12" fillId="0" borderId="0" xfId="1" applyFont="1"/>
    <xf numFmtId="43" fontId="0" fillId="0" borderId="0" xfId="0" applyNumberFormat="1"/>
    <xf numFmtId="43" fontId="4" fillId="0" borderId="0" xfId="1" applyFont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5" xfId="0" applyFont="1" applyFill="1" applyBorder="1" applyAlignment="1">
      <alignment horizontal="center"/>
    </xf>
    <xf numFmtId="15" fontId="4" fillId="0" borderId="4" xfId="0" applyNumberFormat="1" applyFont="1" applyFill="1" applyBorder="1" applyAlignment="1">
      <alignment horizontal="center"/>
    </xf>
    <xf numFmtId="15" fontId="4" fillId="0" borderId="0" xfId="0" applyNumberFormat="1" applyFont="1" applyFill="1" applyBorder="1" applyAlignment="1">
      <alignment horizontal="center"/>
    </xf>
    <xf numFmtId="15" fontId="4" fillId="0" borderId="5" xfId="0" applyNumberFormat="1" applyFont="1" applyFill="1" applyBorder="1" applyAlignment="1">
      <alignment horizontal="center"/>
    </xf>
    <xf numFmtId="0" fontId="8" fillId="0" borderId="7" xfId="2" applyFont="1" applyFill="1" applyBorder="1" applyAlignment="1">
      <alignment horizontal="center"/>
    </xf>
    <xf numFmtId="0" fontId="8" fillId="0" borderId="8" xfId="2" applyFont="1" applyFill="1" applyBorder="1" applyAlignment="1">
      <alignment horizontal="center"/>
    </xf>
    <xf numFmtId="0" fontId="8" fillId="0" borderId="9" xfId="2" applyFont="1" applyFill="1" applyBorder="1" applyAlignment="1">
      <alignment horizontal="center"/>
    </xf>
  </cellXfs>
  <cellStyles count="6">
    <cellStyle name="Millares" xfId="1" builtinId="3"/>
    <cellStyle name="Millares 2" xfId="3"/>
    <cellStyle name="Millares 3" xfId="4"/>
    <cellStyle name="Normal" xfId="0" builtinId="0"/>
    <cellStyle name="Normal 2" xfId="5"/>
    <cellStyle name="Normal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59143</xdr:rowOff>
    </xdr:from>
    <xdr:to>
      <xdr:col>1</xdr:col>
      <xdr:colOff>1262062</xdr:colOff>
      <xdr:row>5</xdr:row>
      <xdr:rowOff>107156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755B53F5-D4CC-483F-BA39-577CD8178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1100" y="259168"/>
          <a:ext cx="1214437" cy="8195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ndhira%20Neuman\Downloads\CUENTAS%20POR%20PAGAR%202023-12%20(Autoguardado)1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GENERAL"/>
      <sheetName val="ENTRADAS"/>
      <sheetName val="SALIDAS"/>
      <sheetName val="PROVEEDORES"/>
      <sheetName val="NOTARIZACIONES"/>
      <sheetName val="INDEMNIZACIONES"/>
      <sheetName val="GASTOS DE REPRESENTACION"/>
      <sheetName val="HONORARIOS"/>
      <sheetName val="DEVOLUCIONES"/>
      <sheetName val="ANTIGUEDAD DE SALDOS"/>
    </sheetNames>
    <sheetDataSet>
      <sheetData sheetId="0"/>
      <sheetData sheetId="1">
        <row r="8">
          <cell r="C8" t="str">
            <v>ALTICE DOMINICANA, S.A</v>
          </cell>
          <cell r="D8" t="str">
            <v>SERVICIO DE INTERNET PARA EL SISTEMA DE REDUNDANCIA, CORRESPODIENTE AL PERIODO 26-09-2023 AL 25-10-2023</v>
          </cell>
          <cell r="F8" t="str">
            <v>E450000000346</v>
          </cell>
          <cell r="J8">
            <v>20009.79</v>
          </cell>
        </row>
        <row r="9">
          <cell r="C9" t="str">
            <v>AUTOCAMIONES, SA,</v>
          </cell>
          <cell r="D9" t="str">
            <v>SERVICIO DE MANTENIMIENTO DE VEHICULOS EN GARANTIA.</v>
          </cell>
          <cell r="F9" t="str">
            <v>B1500003630</v>
          </cell>
          <cell r="J9">
            <v>23387.68</v>
          </cell>
        </row>
        <row r="10">
          <cell r="C10" t="str">
            <v>AUTOCAMIONES, SA,</v>
          </cell>
          <cell r="D10" t="str">
            <v>SERVICIO DE MANTENIMIENTO DE VEHICULOS EN GARANTIA.</v>
          </cell>
          <cell r="F10" t="str">
            <v>B1500003631</v>
          </cell>
          <cell r="J10">
            <v>17798.830000000002</v>
          </cell>
        </row>
        <row r="11">
          <cell r="C11" t="str">
            <v>AUTOCAMIONES, SA,</v>
          </cell>
          <cell r="D11" t="str">
            <v>SERVICIO DE MANTENIMIENTO DE VEHICULOS EN GARANTIA.</v>
          </cell>
          <cell r="F11" t="str">
            <v>B1500003632</v>
          </cell>
          <cell r="J11">
            <v>11328</v>
          </cell>
        </row>
        <row r="13">
          <cell r="C13" t="str">
            <v>AGUA PLANETA AZUL</v>
          </cell>
          <cell r="D13" t="str">
            <v>ADQUISICION DE AGUA EMBOTELLADA, PARA SUPLIR LAS NECESIDADES DE LA INSTITUCION.</v>
          </cell>
          <cell r="F13" t="str">
            <v>B1500165122</v>
          </cell>
          <cell r="J13">
            <v>10500</v>
          </cell>
        </row>
        <row r="14">
          <cell r="C14" t="str">
            <v>AGUA PLANETA AZUL</v>
          </cell>
          <cell r="D14" t="str">
            <v>ADQUISICION DE AGUA EMBOTELLADA, PARA SUPLIR LAS NECESIDADES DE LA INSTITUCION.</v>
          </cell>
          <cell r="F14" t="str">
            <v>B1500165333</v>
          </cell>
          <cell r="J14">
            <v>10500</v>
          </cell>
        </row>
        <row r="15">
          <cell r="C15" t="str">
            <v>AGUA PLANETA AZUL</v>
          </cell>
          <cell r="D15" t="str">
            <v>ADQUISICION DE AGUA EMBOTELLADA, PARA SUPLIR LAS NECESIDADES DE LA INSTITUCION.</v>
          </cell>
          <cell r="F15" t="str">
            <v>B1500165605</v>
          </cell>
          <cell r="J15">
            <v>10500</v>
          </cell>
        </row>
        <row r="26">
          <cell r="C26" t="str">
            <v>COMPAÑÍA DOMINICANA DE TELEFONOS,S.A.</v>
          </cell>
          <cell r="D26" t="str">
            <v>SERVICIO DE INTERNET, TELEFONIA Y TELECABLE DE LA INSTITUCION, CORRESPONDIENTE AL MES DE OCTUBRE DE AÑO 2023.</v>
          </cell>
          <cell r="F26" t="str">
            <v>E450000024498</v>
          </cell>
          <cell r="J26">
            <v>247827.32</v>
          </cell>
        </row>
        <row r="27">
          <cell r="C27" t="str">
            <v>COMPAÑÍA DOMINICANA DE TELEFONOS,S.A.</v>
          </cell>
          <cell r="D27" t="str">
            <v>SERVICIO DE FLOTAS DE LA INSTITUCION, CORRESPONDIENTE AL MES DE OCTUBRE DEL AÑO 2023.</v>
          </cell>
          <cell r="F27" t="str">
            <v>E450000024504</v>
          </cell>
          <cell r="J27">
            <v>207799.84</v>
          </cell>
        </row>
        <row r="33">
          <cell r="C33" t="str">
            <v xml:space="preserve">EDEESTE </v>
          </cell>
          <cell r="D33" t="str">
            <v>SUMINISTRO DE ENERGIA ELECTRICA SEDE CENTRAL PERIODO 18/9/2023 AL 19/10/2023</v>
          </cell>
          <cell r="F33" t="str">
            <v>B1500297162</v>
          </cell>
          <cell r="J33">
            <v>239551.54</v>
          </cell>
        </row>
        <row r="34">
          <cell r="C34" t="str">
            <v xml:space="preserve">EDEESTE </v>
          </cell>
          <cell r="D34" t="str">
            <v>SUMINISTRO DE ENERGIA ELECTRICA LA ROMANA  PERIODO 18/9/2023 AL 19/10/2023</v>
          </cell>
          <cell r="F34" t="str">
            <v>B1500298442</v>
          </cell>
          <cell r="J34">
            <v>128.35</v>
          </cell>
        </row>
        <row r="35">
          <cell r="C35" t="str">
            <v xml:space="preserve">EDEESTE </v>
          </cell>
          <cell r="D35" t="str">
            <v>SUMINISTRO DE ENERGIA ELECTRICA CEAGANA PERIODO 18/9/2023 AL 19/10/2023</v>
          </cell>
          <cell r="F35" t="str">
            <v>B1500295580</v>
          </cell>
          <cell r="J35">
            <v>15937.03</v>
          </cell>
        </row>
        <row r="36">
          <cell r="C36" t="str">
            <v xml:space="preserve">EDESUR </v>
          </cell>
          <cell r="D36" t="str">
            <v>PAGO DE FACTURA POR SUMINISTRO DE ENERGIA ELECTRICA DE LA OFICINA PROVINCIAL SAN JUAN DE LA MAGUANA CORRESPONDIENTE AL PERIODO 3/9/2023 AL 3/10/2023</v>
          </cell>
          <cell r="F36" t="str">
            <v>B1500411885</v>
          </cell>
          <cell r="J36">
            <v>241.02</v>
          </cell>
        </row>
        <row r="40">
          <cell r="C40" t="str">
            <v>FLORISTERIA ZUNIFLOR, SRL</v>
          </cell>
          <cell r="D40" t="str">
            <v>ADQUISICION DE ARREGLOS DE FLORES, PARA SER UTILIZADAS EN ACTIVIDADES PROGRAMADAS DE LA INSTITUCION</v>
          </cell>
          <cell r="F40" t="str">
            <v>B1500002828</v>
          </cell>
          <cell r="J40">
            <v>52495.96</v>
          </cell>
        </row>
        <row r="45">
          <cell r="C45" t="str">
            <v>MUEBLES OMAR, S.A</v>
          </cell>
          <cell r="D45" t="str">
            <v>ADQUISICION DE MOBILIARIO PARA USO DE LA INSTITUCION</v>
          </cell>
          <cell r="F45" t="str">
            <v>B1500003100</v>
          </cell>
          <cell r="J45">
            <v>1687608.27</v>
          </cell>
        </row>
        <row r="61">
          <cell r="C61" t="str">
            <v>SEGUROS RESERVAS</v>
          </cell>
          <cell r="D61" t="str">
            <v>PAGO POLIZA SEGURO DE VIDA NO.2-2-102-0013383, CORRESPONDIENTE AL MES DE NOVIEMBRE 2023, PARA LOS COLABORADORES DE LA INSTITUCION.</v>
          </cell>
          <cell r="F61" t="str">
            <v>B1500045190</v>
          </cell>
          <cell r="J61">
            <v>180124.79999999999</v>
          </cell>
        </row>
        <row r="63">
          <cell r="C63" t="str">
            <v>SITCOM,SRL</v>
          </cell>
          <cell r="D63" t="str">
            <v xml:space="preserve">ADQUISICION DE TICKERTS DE COMBUSTIBLE PARA LA OPERACIÓN DE LA INSTITUCION Y ASIGNACION A FUNCIONARIOS ,CORRESPONDIESTE AL MES DE OCTUBRE </v>
          </cell>
          <cell r="F63" t="str">
            <v>B1500000428</v>
          </cell>
        </row>
      </sheetData>
      <sheetData sheetId="2"/>
      <sheetData sheetId="3">
        <row r="13">
          <cell r="C13" t="str">
            <v>SERVICIO DE MANTENIMIENTO Y REPARACION PARA MAQUINAS MULTIFUNCIONALES DEL CENTRO DE COPIADO DE LA INSTITUCION.</v>
          </cell>
        </row>
      </sheetData>
      <sheetData sheetId="4">
        <row r="17">
          <cell r="E17">
            <v>209800</v>
          </cell>
        </row>
      </sheetData>
      <sheetData sheetId="5">
        <row r="101">
          <cell r="G101">
            <v>8916850</v>
          </cell>
        </row>
      </sheetData>
      <sheetData sheetId="6">
        <row r="77">
          <cell r="F77">
            <v>291675.67</v>
          </cell>
        </row>
      </sheetData>
      <sheetData sheetId="7">
        <row r="21">
          <cell r="E21">
            <v>25545000</v>
          </cell>
        </row>
      </sheetData>
      <sheetData sheetId="8">
        <row r="83">
          <cell r="F83">
            <v>24268464.099999994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showGridLines="0" tabSelected="1" zoomScale="80" zoomScaleNormal="80" workbookViewId="0">
      <selection activeCell="D35" sqref="D35"/>
    </sheetView>
  </sheetViews>
  <sheetFormatPr baseColWidth="10" defaultRowHeight="15" x14ac:dyDescent="0.25"/>
  <cols>
    <col min="1" max="1" width="17" customWidth="1"/>
    <col min="2" max="2" width="55.5703125" bestFit="1" customWidth="1"/>
    <col min="3" max="3" width="66.28515625" bestFit="1" customWidth="1"/>
    <col min="4" max="4" width="146.28515625" bestFit="1" customWidth="1"/>
    <col min="5" max="5" width="35.42578125" customWidth="1"/>
    <col min="6" max="6" width="34.42578125" customWidth="1"/>
    <col min="7" max="7" width="32.85546875" customWidth="1"/>
    <col min="8" max="9" width="16.140625" customWidth="1"/>
    <col min="10" max="10" width="33.85546875" bestFit="1" customWidth="1"/>
    <col min="11" max="11" width="15" bestFit="1" customWidth="1"/>
  </cols>
  <sheetData>
    <row r="1" spans="1:10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1"/>
      <c r="B2" s="34"/>
      <c r="C2" s="35"/>
      <c r="D2" s="35"/>
      <c r="E2" s="35"/>
      <c r="F2" s="35"/>
      <c r="G2" s="35"/>
      <c r="H2" s="35"/>
      <c r="I2" s="36"/>
      <c r="J2" s="1"/>
    </row>
    <row r="3" spans="1:10" x14ac:dyDescent="0.25">
      <c r="A3" s="1"/>
      <c r="B3" s="37" t="s">
        <v>0</v>
      </c>
      <c r="C3" s="38"/>
      <c r="D3" s="38"/>
      <c r="E3" s="38"/>
      <c r="F3" s="38"/>
      <c r="G3" s="38"/>
      <c r="H3" s="38"/>
      <c r="I3" s="39"/>
      <c r="J3" s="1"/>
    </row>
    <row r="4" spans="1:10" x14ac:dyDescent="0.25">
      <c r="A4" s="1"/>
      <c r="B4" s="37" t="s">
        <v>1</v>
      </c>
      <c r="C4" s="38"/>
      <c r="D4" s="38"/>
      <c r="E4" s="38"/>
      <c r="F4" s="38"/>
      <c r="G4" s="38"/>
      <c r="H4" s="38"/>
      <c r="I4" s="39"/>
      <c r="J4" s="1"/>
    </row>
    <row r="5" spans="1:10" x14ac:dyDescent="0.25">
      <c r="A5" s="1"/>
      <c r="B5" s="37" t="s">
        <v>24</v>
      </c>
      <c r="C5" s="38"/>
      <c r="D5" s="38"/>
      <c r="E5" s="38"/>
      <c r="F5" s="38"/>
      <c r="G5" s="38"/>
      <c r="H5" s="38"/>
      <c r="I5" s="39"/>
      <c r="J5" s="1"/>
    </row>
    <row r="6" spans="1:10" x14ac:dyDescent="0.25">
      <c r="A6" s="1"/>
      <c r="B6" s="40" t="s">
        <v>2</v>
      </c>
      <c r="C6" s="41"/>
      <c r="D6" s="41"/>
      <c r="E6" s="41"/>
      <c r="F6" s="41"/>
      <c r="G6" s="41"/>
      <c r="H6" s="41"/>
      <c r="I6" s="42"/>
      <c r="J6" s="1"/>
    </row>
    <row r="7" spans="1:10" x14ac:dyDescent="0.25">
      <c r="A7" s="1"/>
      <c r="B7" s="2" t="s">
        <v>3</v>
      </c>
      <c r="C7" s="2" t="s">
        <v>4</v>
      </c>
      <c r="D7" s="2" t="s">
        <v>5</v>
      </c>
      <c r="E7" s="3" t="s">
        <v>6</v>
      </c>
      <c r="F7" s="2" t="s">
        <v>7</v>
      </c>
      <c r="G7" s="4" t="s">
        <v>8</v>
      </c>
      <c r="H7" s="2" t="s">
        <v>9</v>
      </c>
      <c r="I7" s="5" t="s">
        <v>10</v>
      </c>
      <c r="J7" s="1"/>
    </row>
    <row r="8" spans="1:10" x14ac:dyDescent="0.25">
      <c r="A8" s="1"/>
      <c r="B8" s="6"/>
      <c r="C8" s="6"/>
      <c r="D8" s="6"/>
      <c r="E8" s="6"/>
      <c r="F8" s="6"/>
      <c r="G8" s="6"/>
      <c r="H8" s="6"/>
      <c r="I8" s="6"/>
      <c r="J8" s="1"/>
    </row>
    <row r="9" spans="1:10" x14ac:dyDescent="0.25">
      <c r="A9" s="1"/>
      <c r="B9" s="6" t="str">
        <f>[1]ENTRADAS!$F$8</f>
        <v>E450000000346</v>
      </c>
      <c r="C9" s="6" t="str">
        <f>[1]ENTRADAS!$C$8</f>
        <v>ALTICE DOMINICANA, S.A</v>
      </c>
      <c r="D9" s="6" t="str">
        <f>[1]ENTRADAS!$D$8</f>
        <v>SERVICIO DE INTERNET PARA EL SISTEMA DE REDUNDANCIA, CORRESPODIENTE AL PERIODO 26-09-2023 AL 25-10-2023</v>
      </c>
      <c r="E9" s="7">
        <f>[1]ENTRADAS!$J$8</f>
        <v>20009.79</v>
      </c>
      <c r="F9" s="6"/>
      <c r="G9" s="6"/>
      <c r="H9" s="6"/>
      <c r="I9" s="6">
        <v>1878</v>
      </c>
      <c r="J9" s="1"/>
    </row>
    <row r="10" spans="1:10" x14ac:dyDescent="0.25">
      <c r="A10" s="1"/>
      <c r="B10" s="6" t="str">
        <f>[1]ENTRADAS!F9</f>
        <v>B1500003630</v>
      </c>
      <c r="C10" s="6" t="str">
        <f>[1]ENTRADAS!C9</f>
        <v>AUTOCAMIONES, SA,</v>
      </c>
      <c r="D10" s="6" t="str">
        <f>[1]ENTRADAS!D9</f>
        <v>SERVICIO DE MANTENIMIENTO DE VEHICULOS EN GARANTIA.</v>
      </c>
      <c r="E10" s="7">
        <f>[1]ENTRADAS!J9</f>
        <v>23387.68</v>
      </c>
      <c r="F10" s="6"/>
      <c r="G10" s="6"/>
      <c r="H10" s="6"/>
      <c r="I10" s="6">
        <v>1917</v>
      </c>
      <c r="J10" s="1"/>
    </row>
    <row r="11" spans="1:10" s="9" customFormat="1" x14ac:dyDescent="0.25">
      <c r="A11" s="8"/>
      <c r="B11" s="6" t="str">
        <f>[1]ENTRADAS!F10</f>
        <v>B1500003631</v>
      </c>
      <c r="C11" s="6" t="str">
        <f>[1]ENTRADAS!C10</f>
        <v>AUTOCAMIONES, SA,</v>
      </c>
      <c r="D11" s="6" t="str">
        <f>[1]ENTRADAS!D10</f>
        <v>SERVICIO DE MANTENIMIENTO DE VEHICULOS EN GARANTIA.</v>
      </c>
      <c r="E11" s="7">
        <f>[1]ENTRADAS!J10</f>
        <v>17798.830000000002</v>
      </c>
      <c r="F11" s="6"/>
      <c r="G11" s="6"/>
      <c r="H11" s="6"/>
      <c r="I11" s="6">
        <v>1917</v>
      </c>
      <c r="J11" s="8"/>
    </row>
    <row r="12" spans="1:10" s="9" customFormat="1" x14ac:dyDescent="0.25">
      <c r="A12" s="8"/>
      <c r="B12" s="6" t="str">
        <f>[1]ENTRADAS!F11</f>
        <v>B1500003632</v>
      </c>
      <c r="C12" s="6" t="str">
        <f>[1]ENTRADAS!C11</f>
        <v>AUTOCAMIONES, SA,</v>
      </c>
      <c r="D12" s="6" t="str">
        <f>[1]ENTRADAS!D11</f>
        <v>SERVICIO DE MANTENIMIENTO DE VEHICULOS EN GARANTIA.</v>
      </c>
      <c r="E12" s="7">
        <f>[1]ENTRADAS!J11</f>
        <v>11328</v>
      </c>
      <c r="F12" s="6"/>
      <c r="G12" s="6"/>
      <c r="H12" s="6"/>
      <c r="I12" s="6">
        <v>1917</v>
      </c>
      <c r="J12" s="8"/>
    </row>
    <row r="13" spans="1:10" s="9" customFormat="1" x14ac:dyDescent="0.25">
      <c r="A13" s="8"/>
      <c r="B13" s="6" t="str">
        <f>[1]ENTRADAS!F13</f>
        <v>B1500165122</v>
      </c>
      <c r="C13" s="6" t="str">
        <f>[1]ENTRADAS!C13</f>
        <v>AGUA PLANETA AZUL</v>
      </c>
      <c r="D13" s="10" t="str">
        <f>[1]ENTRADAS!D13</f>
        <v>ADQUISICION DE AGUA EMBOTELLADA, PARA SUPLIR LAS NECESIDADES DE LA INSTITUCION.</v>
      </c>
      <c r="E13" s="7">
        <f>[1]ENTRADAS!J13</f>
        <v>10500</v>
      </c>
      <c r="F13" s="6"/>
      <c r="G13" s="6"/>
      <c r="H13" s="6"/>
      <c r="I13" s="6">
        <v>1922</v>
      </c>
      <c r="J13" s="8"/>
    </row>
    <row r="14" spans="1:10" s="9" customFormat="1" x14ac:dyDescent="0.25">
      <c r="A14" s="8"/>
      <c r="B14" s="6" t="str">
        <f>[1]ENTRADAS!F14</f>
        <v>B1500165333</v>
      </c>
      <c r="C14" s="6" t="str">
        <f>[1]ENTRADAS!C14</f>
        <v>AGUA PLANETA AZUL</v>
      </c>
      <c r="D14" s="10" t="str">
        <f>[1]ENTRADAS!D14</f>
        <v>ADQUISICION DE AGUA EMBOTELLADA, PARA SUPLIR LAS NECESIDADES DE LA INSTITUCION.</v>
      </c>
      <c r="E14" s="7">
        <f>[1]ENTRADAS!J14</f>
        <v>10500</v>
      </c>
      <c r="F14" s="6"/>
      <c r="G14" s="6"/>
      <c r="H14" s="6"/>
      <c r="I14" s="6">
        <v>1922</v>
      </c>
      <c r="J14" s="8"/>
    </row>
    <row r="15" spans="1:10" s="9" customFormat="1" x14ac:dyDescent="0.25">
      <c r="A15" s="8"/>
      <c r="B15" s="6" t="str">
        <f>[1]ENTRADAS!F15</f>
        <v>B1500165605</v>
      </c>
      <c r="C15" s="6" t="str">
        <f>[1]ENTRADAS!C15</f>
        <v>AGUA PLANETA AZUL</v>
      </c>
      <c r="D15" s="10" t="str">
        <f>[1]ENTRADAS!D15</f>
        <v>ADQUISICION DE AGUA EMBOTELLADA, PARA SUPLIR LAS NECESIDADES DE LA INSTITUCION.</v>
      </c>
      <c r="E15" s="7">
        <f>[1]ENTRADAS!J15</f>
        <v>10500</v>
      </c>
      <c r="F15" s="6"/>
      <c r="G15" s="6"/>
      <c r="H15" s="6"/>
      <c r="I15" s="6">
        <v>1922</v>
      </c>
      <c r="J15" s="8"/>
    </row>
    <row r="16" spans="1:10" s="9" customFormat="1" x14ac:dyDescent="0.25">
      <c r="A16" s="8"/>
      <c r="B16" s="6" t="str">
        <f>[1]ENTRADAS!$F$26</f>
        <v>E450000024498</v>
      </c>
      <c r="C16" s="6" t="str">
        <f>[1]ENTRADAS!$C$26</f>
        <v>COMPAÑÍA DOMINICANA DE TELEFONOS,S.A.</v>
      </c>
      <c r="D16" s="6" t="str">
        <f>[1]ENTRADAS!$D$26</f>
        <v>SERVICIO DE INTERNET, TELEFONIA Y TELECABLE DE LA INSTITUCION, CORRESPONDIENTE AL MES DE OCTUBRE DE AÑO 2023.</v>
      </c>
      <c r="E16" s="7">
        <f>[1]ENTRADAS!$J$26</f>
        <v>247827.32</v>
      </c>
      <c r="F16" s="6"/>
      <c r="G16" s="6"/>
      <c r="H16" s="6"/>
      <c r="I16" s="6">
        <v>1918</v>
      </c>
      <c r="J16" s="8"/>
    </row>
    <row r="17" spans="1:10" s="9" customFormat="1" x14ac:dyDescent="0.25">
      <c r="A17" s="8"/>
      <c r="B17" s="6" t="str">
        <f>[1]ENTRADAS!$F$27</f>
        <v>E450000024504</v>
      </c>
      <c r="C17" s="6" t="str">
        <f>[1]ENTRADAS!$C$27</f>
        <v>COMPAÑÍA DOMINICANA DE TELEFONOS,S.A.</v>
      </c>
      <c r="D17" s="6" t="str">
        <f>[1]ENTRADAS!$D$27</f>
        <v>SERVICIO DE FLOTAS DE LA INSTITUCION, CORRESPONDIENTE AL MES DE OCTUBRE DEL AÑO 2023.</v>
      </c>
      <c r="E17" s="7">
        <f>[1]ENTRADAS!$J$27</f>
        <v>207799.84</v>
      </c>
      <c r="F17" s="6"/>
      <c r="G17" s="6"/>
      <c r="H17" s="6"/>
      <c r="I17" s="6">
        <v>1919</v>
      </c>
      <c r="J17" s="8"/>
    </row>
    <row r="18" spans="1:10" s="9" customFormat="1" x14ac:dyDescent="0.25">
      <c r="A18" s="8"/>
      <c r="B18" s="6" t="str">
        <f>[1]ENTRADAS!F33</f>
        <v>B1500297162</v>
      </c>
      <c r="C18" s="6" t="str">
        <f>[1]ENTRADAS!C33</f>
        <v xml:space="preserve">EDEESTE </v>
      </c>
      <c r="D18" s="6" t="str">
        <f>[1]ENTRADAS!D33</f>
        <v>SUMINISTRO DE ENERGIA ELECTRICA SEDE CENTRAL PERIODO 18/9/2023 AL 19/10/2023</v>
      </c>
      <c r="E18" s="7">
        <f>[1]ENTRADAS!J33</f>
        <v>239551.54</v>
      </c>
      <c r="F18" s="6"/>
      <c r="G18" s="6"/>
      <c r="H18" s="6"/>
      <c r="I18" s="6">
        <v>1859</v>
      </c>
      <c r="J18" s="8"/>
    </row>
    <row r="19" spans="1:10" s="9" customFormat="1" x14ac:dyDescent="0.25">
      <c r="A19" s="8"/>
      <c r="B19" s="6" t="str">
        <f>[1]ENTRADAS!F34</f>
        <v>B1500298442</v>
      </c>
      <c r="C19" s="6" t="str">
        <f>[1]ENTRADAS!C34</f>
        <v xml:space="preserve">EDEESTE </v>
      </c>
      <c r="D19" s="6" t="str">
        <f>[1]ENTRADAS!D34</f>
        <v>SUMINISTRO DE ENERGIA ELECTRICA LA ROMANA  PERIODO 18/9/2023 AL 19/10/2023</v>
      </c>
      <c r="E19" s="7">
        <f>[1]ENTRADAS!J34</f>
        <v>128.35</v>
      </c>
      <c r="F19" s="6"/>
      <c r="G19" s="6"/>
      <c r="H19" s="6"/>
      <c r="I19" s="6">
        <v>1859</v>
      </c>
      <c r="J19" s="8"/>
    </row>
    <row r="20" spans="1:10" s="9" customFormat="1" x14ac:dyDescent="0.25">
      <c r="A20" s="8"/>
      <c r="B20" s="6" t="str">
        <f>[1]ENTRADAS!F35</f>
        <v>B1500295580</v>
      </c>
      <c r="C20" s="6" t="str">
        <f>[1]ENTRADAS!C35</f>
        <v xml:space="preserve">EDEESTE </v>
      </c>
      <c r="D20" s="6" t="str">
        <f>[1]ENTRADAS!D35</f>
        <v>SUMINISTRO DE ENERGIA ELECTRICA CEAGANA PERIODO 18/9/2023 AL 19/10/2023</v>
      </c>
      <c r="E20" s="7">
        <f>[1]ENTRADAS!J35</f>
        <v>15937.03</v>
      </c>
      <c r="F20" s="6"/>
      <c r="G20" s="6"/>
      <c r="H20" s="6"/>
      <c r="I20" s="6">
        <v>1859</v>
      </c>
      <c r="J20" s="8"/>
    </row>
    <row r="21" spans="1:10" s="9" customFormat="1" x14ac:dyDescent="0.25">
      <c r="A21" s="8"/>
      <c r="B21" s="6" t="str">
        <f>[1]ENTRADAS!$F$36</f>
        <v>B1500411885</v>
      </c>
      <c r="C21" s="6" t="str">
        <f>[1]ENTRADAS!$C$36</f>
        <v xml:space="preserve">EDESUR </v>
      </c>
      <c r="D21" s="6" t="str">
        <f>[1]ENTRADAS!$D$36</f>
        <v>PAGO DE FACTURA POR SUMINISTRO DE ENERGIA ELECTRICA DE LA OFICINA PROVINCIAL SAN JUAN DE LA MAGUANA CORRESPONDIENTE AL PERIODO 3/9/2023 AL 3/10/2023</v>
      </c>
      <c r="E21" s="7">
        <f>[1]ENTRADAS!$J$36</f>
        <v>241.02</v>
      </c>
      <c r="F21" s="6"/>
      <c r="G21" s="6"/>
      <c r="H21" s="6"/>
      <c r="I21" s="6">
        <v>1921</v>
      </c>
      <c r="J21" s="8"/>
    </row>
    <row r="22" spans="1:10" s="9" customFormat="1" x14ac:dyDescent="0.25">
      <c r="A22" s="8"/>
      <c r="B22" s="6" t="str">
        <f>[1]ENTRADAS!$F$40</f>
        <v>B1500002828</v>
      </c>
      <c r="C22" s="6" t="str">
        <f>[1]ENTRADAS!$C$40</f>
        <v>FLORISTERIA ZUNIFLOR, SRL</v>
      </c>
      <c r="D22" s="6" t="str">
        <f>[1]ENTRADAS!$D$40</f>
        <v>ADQUISICION DE ARREGLOS DE FLORES, PARA SER UTILIZADAS EN ACTIVIDADES PROGRAMADAS DE LA INSTITUCION</v>
      </c>
      <c r="E22" s="7">
        <f>[1]ENTRADAS!$J$40</f>
        <v>52495.96</v>
      </c>
      <c r="F22" s="6"/>
      <c r="G22" s="6"/>
      <c r="H22" s="6"/>
      <c r="I22" s="6">
        <v>1879</v>
      </c>
      <c r="J22" s="8"/>
    </row>
    <row r="23" spans="1:10" s="9" customFormat="1" x14ac:dyDescent="0.25">
      <c r="A23" s="8"/>
      <c r="B23" s="6" t="str">
        <f>[1]ENTRADAS!$F$45</f>
        <v>B1500003100</v>
      </c>
      <c r="C23" s="6" t="str">
        <f>[1]ENTRADAS!$C$45</f>
        <v>MUEBLES OMAR, S.A</v>
      </c>
      <c r="D23" s="6" t="str">
        <f>[1]ENTRADAS!$D$45</f>
        <v>ADQUISICION DE MOBILIARIO PARA USO DE LA INSTITUCION</v>
      </c>
      <c r="E23" s="7">
        <f>[1]ENTRADAS!$J$45</f>
        <v>1687608.27</v>
      </c>
      <c r="F23" s="6"/>
      <c r="G23" s="6"/>
      <c r="H23" s="6"/>
      <c r="I23" s="6">
        <v>1850</v>
      </c>
      <c r="J23" s="8"/>
    </row>
    <row r="24" spans="1:10" s="9" customFormat="1" x14ac:dyDescent="0.25">
      <c r="A24" s="8"/>
      <c r="B24" s="6" t="str">
        <f>[1]ENTRADAS!$F$61</f>
        <v>B1500045190</v>
      </c>
      <c r="C24" s="6" t="str">
        <f>[1]ENTRADAS!$C$61</f>
        <v>SEGUROS RESERVAS</v>
      </c>
      <c r="D24" s="11" t="str">
        <f>[1]ENTRADAS!$D$61</f>
        <v>PAGO POLIZA SEGURO DE VIDA NO.2-2-102-0013383, CORRESPONDIENTE AL MES DE NOVIEMBRE 2023, PARA LOS COLABORADORES DE LA INSTITUCION.</v>
      </c>
      <c r="E24" s="7">
        <f>[1]ENTRADAS!$J$61</f>
        <v>180124.79999999999</v>
      </c>
      <c r="F24" s="6"/>
      <c r="G24" s="6"/>
      <c r="H24" s="6"/>
      <c r="I24" s="6">
        <v>1920</v>
      </c>
      <c r="J24" s="8"/>
    </row>
    <row r="25" spans="1:10" s="9" customFormat="1" x14ac:dyDescent="0.25">
      <c r="A25" s="8"/>
      <c r="B25" s="6" t="str">
        <f>[1]ENTRADAS!$F$63</f>
        <v>B1500000428</v>
      </c>
      <c r="C25" s="6" t="str">
        <f>[1]ENTRADAS!$C$63</f>
        <v>SITCOM,SRL</v>
      </c>
      <c r="D25" s="11" t="str">
        <f>[1]ENTRADAS!$D$63</f>
        <v xml:space="preserve">ADQUISICION DE TICKERTS DE COMBUSTIBLE PARA LA OPERACIÓN DE LA INSTITUCION Y ASIGNACION A FUNCIONARIOS ,CORRESPONDIESTE AL MES DE OCTUBRE </v>
      </c>
      <c r="E25" s="12">
        <v>1183200</v>
      </c>
      <c r="F25" s="6"/>
      <c r="G25" s="6"/>
      <c r="H25" s="6"/>
      <c r="I25" s="6">
        <v>1855</v>
      </c>
      <c r="J25" s="8"/>
    </row>
    <row r="26" spans="1:10" s="9" customFormat="1" x14ac:dyDescent="0.25">
      <c r="A26" s="8"/>
      <c r="B26" s="6" t="s">
        <v>11</v>
      </c>
      <c r="C26" s="6" t="s">
        <v>12</v>
      </c>
      <c r="D26" s="6" t="s">
        <v>13</v>
      </c>
      <c r="E26" s="12">
        <v>32000</v>
      </c>
      <c r="F26" s="6"/>
      <c r="G26" s="6"/>
      <c r="H26" s="6"/>
      <c r="I26" s="6"/>
      <c r="J26" s="8"/>
    </row>
    <row r="27" spans="1:10" s="9" customFormat="1" x14ac:dyDescent="0.25">
      <c r="A27" s="8"/>
      <c r="B27" s="6" t="s">
        <v>14</v>
      </c>
      <c r="C27" s="6" t="s">
        <v>15</v>
      </c>
      <c r="D27" s="6" t="s">
        <v>13</v>
      </c>
      <c r="E27" s="12">
        <v>65500</v>
      </c>
      <c r="F27" s="6"/>
      <c r="G27" s="6"/>
      <c r="H27" s="6"/>
      <c r="I27" s="6"/>
      <c r="J27" s="8"/>
    </row>
    <row r="28" spans="1:10" s="9" customFormat="1" ht="15.75" thickBot="1" x14ac:dyDescent="0.3">
      <c r="A28" s="8"/>
      <c r="B28" s="6" t="s">
        <v>16</v>
      </c>
      <c r="C28" s="6" t="s">
        <v>17</v>
      </c>
      <c r="D28" s="6" t="s">
        <v>18</v>
      </c>
      <c r="E28" s="12">
        <v>672877.5</v>
      </c>
      <c r="F28" s="6"/>
      <c r="G28" s="6"/>
      <c r="H28" s="6"/>
      <c r="I28" s="6"/>
      <c r="J28" s="8"/>
    </row>
    <row r="29" spans="1:10" ht="27" customHeight="1" thickBot="1" x14ac:dyDescent="0.3">
      <c r="A29" s="1"/>
      <c r="B29" s="43" t="s">
        <v>19</v>
      </c>
      <c r="C29" s="44"/>
      <c r="D29" s="45"/>
      <c r="E29" s="13">
        <f>SUM(E8:E28)</f>
        <v>4689315.93</v>
      </c>
      <c r="F29" s="14"/>
      <c r="G29" s="15"/>
      <c r="H29" s="15"/>
      <c r="I29" s="15"/>
      <c r="J29" s="16"/>
    </row>
    <row r="30" spans="1:10" x14ac:dyDescent="0.25">
      <c r="A30" s="1"/>
      <c r="B30" s="15"/>
      <c r="C30" s="15"/>
      <c r="D30" s="15"/>
      <c r="E30" s="17"/>
      <c r="F30" s="15"/>
      <c r="G30" s="15"/>
      <c r="H30" s="15"/>
      <c r="I30" s="15"/>
      <c r="J30" s="16"/>
    </row>
    <row r="31" spans="1:10" ht="14.25" customHeight="1" x14ac:dyDescent="0.25">
      <c r="A31" s="1"/>
      <c r="B31" s="15"/>
      <c r="C31" s="15"/>
      <c r="D31" s="15"/>
      <c r="E31" s="17"/>
      <c r="F31" s="15"/>
      <c r="G31" s="15"/>
      <c r="H31" s="15"/>
      <c r="I31" s="15"/>
      <c r="J31" s="16"/>
    </row>
    <row r="32" spans="1:10" ht="16.5" customHeight="1" x14ac:dyDescent="0.25">
      <c r="A32" s="1"/>
      <c r="B32" s="18"/>
      <c r="C32" s="15"/>
      <c r="D32" s="15"/>
      <c r="E32" s="17"/>
      <c r="F32" s="15"/>
      <c r="G32" s="19"/>
      <c r="H32" s="19"/>
      <c r="I32" s="15"/>
      <c r="J32" s="16"/>
    </row>
    <row r="33" spans="1:10" x14ac:dyDescent="0.25">
      <c r="A33" s="1"/>
      <c r="B33" s="20"/>
      <c r="C33" s="15"/>
      <c r="D33" s="15"/>
      <c r="E33" s="17"/>
      <c r="F33" s="15"/>
      <c r="G33" s="19"/>
      <c r="H33" s="19"/>
      <c r="I33" s="15"/>
      <c r="J33" s="16"/>
    </row>
    <row r="34" spans="1:10" x14ac:dyDescent="0.25">
      <c r="B34" s="20"/>
      <c r="C34" s="21"/>
      <c r="D34" s="21"/>
      <c r="E34" s="17"/>
      <c r="F34" s="21"/>
      <c r="G34" s="22"/>
      <c r="H34" s="22"/>
      <c r="I34" s="21"/>
      <c r="J34" s="23"/>
    </row>
    <row r="35" spans="1:10" x14ac:dyDescent="0.25">
      <c r="B35" s="20"/>
      <c r="C35" s="21"/>
      <c r="D35" s="21"/>
      <c r="E35" s="17"/>
      <c r="F35" s="21"/>
      <c r="G35" s="19"/>
      <c r="H35" s="19"/>
      <c r="I35" s="21"/>
      <c r="J35" s="23"/>
    </row>
    <row r="36" spans="1:10" x14ac:dyDescent="0.25">
      <c r="B36" s="20"/>
      <c r="C36" s="21"/>
      <c r="D36" s="21"/>
      <c r="E36" s="17"/>
      <c r="F36" s="21"/>
      <c r="G36" s="21"/>
      <c r="H36" s="21"/>
      <c r="I36" s="21"/>
      <c r="J36" s="23"/>
    </row>
    <row r="37" spans="1:10" x14ac:dyDescent="0.25">
      <c r="B37" s="24"/>
      <c r="C37" s="24"/>
      <c r="D37" s="24"/>
      <c r="E37" s="25"/>
      <c r="F37" s="26"/>
      <c r="G37" s="26"/>
      <c r="H37" s="27"/>
      <c r="I37" s="21"/>
      <c r="J37" s="23"/>
    </row>
    <row r="38" spans="1:10" x14ac:dyDescent="0.25">
      <c r="B38" s="21"/>
      <c r="C38" s="21"/>
      <c r="D38" s="21"/>
      <c r="E38" s="17"/>
      <c r="F38" s="21"/>
      <c r="G38" s="21"/>
      <c r="H38" s="21"/>
      <c r="I38" s="21"/>
      <c r="J38" s="23"/>
    </row>
    <row r="39" spans="1:10" x14ac:dyDescent="0.25">
      <c r="B39" s="21"/>
      <c r="C39" s="21"/>
      <c r="D39" s="28"/>
      <c r="E39" s="29"/>
      <c r="F39" s="21"/>
      <c r="G39" s="21"/>
      <c r="H39" s="21"/>
      <c r="I39" s="21"/>
      <c r="J39" s="23"/>
    </row>
    <row r="40" spans="1:10" x14ac:dyDescent="0.25">
      <c r="B40" s="21"/>
      <c r="C40" s="21"/>
      <c r="D40" s="28"/>
      <c r="E40" s="29"/>
      <c r="F40" s="21"/>
      <c r="G40" s="21"/>
      <c r="H40" s="21"/>
      <c r="I40" s="21"/>
      <c r="J40" s="23"/>
    </row>
    <row r="41" spans="1:10" x14ac:dyDescent="0.25">
      <c r="C41" s="30" t="s">
        <v>23</v>
      </c>
      <c r="D41" s="31"/>
      <c r="E41" s="33" t="s">
        <v>20</v>
      </c>
      <c r="F41" s="33"/>
      <c r="G41" s="33"/>
      <c r="J41" s="23"/>
    </row>
    <row r="42" spans="1:10" x14ac:dyDescent="0.25">
      <c r="C42" s="30" t="s">
        <v>21</v>
      </c>
      <c r="D42" s="31"/>
      <c r="E42" s="33" t="s">
        <v>22</v>
      </c>
      <c r="F42" s="33"/>
      <c r="G42" s="33"/>
      <c r="J42" s="23"/>
    </row>
    <row r="43" spans="1:10" x14ac:dyDescent="0.25">
      <c r="D43" s="23"/>
      <c r="E43" s="22"/>
      <c r="J43" s="23"/>
    </row>
    <row r="44" spans="1:10" x14ac:dyDescent="0.25">
      <c r="D44" s="23"/>
      <c r="J44" s="23"/>
    </row>
    <row r="45" spans="1:10" x14ac:dyDescent="0.25">
      <c r="D45" s="23"/>
      <c r="J45" s="23"/>
    </row>
    <row r="46" spans="1:10" x14ac:dyDescent="0.25">
      <c r="D46" s="23"/>
      <c r="J46" s="23"/>
    </row>
    <row r="47" spans="1:10" x14ac:dyDescent="0.25">
      <c r="D47" s="23"/>
      <c r="J47" s="23"/>
    </row>
    <row r="48" spans="1:10" x14ac:dyDescent="0.25">
      <c r="D48" s="23"/>
      <c r="J48" s="23"/>
    </row>
    <row r="49" spans="4:10" x14ac:dyDescent="0.25">
      <c r="D49" s="23"/>
      <c r="J49" s="32"/>
    </row>
    <row r="50" spans="4:10" x14ac:dyDescent="0.25">
      <c r="D50" s="23"/>
    </row>
    <row r="51" spans="4:10" x14ac:dyDescent="0.25">
      <c r="D51" s="23"/>
    </row>
    <row r="52" spans="4:10" x14ac:dyDescent="0.25">
      <c r="D52" s="23"/>
    </row>
    <row r="53" spans="4:10" x14ac:dyDescent="0.25">
      <c r="D53" s="23"/>
    </row>
    <row r="54" spans="4:10" x14ac:dyDescent="0.25">
      <c r="D54" s="23"/>
    </row>
    <row r="55" spans="4:10" x14ac:dyDescent="0.25">
      <c r="D55" s="32"/>
    </row>
  </sheetData>
  <mergeCells count="8">
    <mergeCell ref="E41:G41"/>
    <mergeCell ref="E42:G42"/>
    <mergeCell ref="B2:I2"/>
    <mergeCell ref="B3:I3"/>
    <mergeCell ref="B4:I4"/>
    <mergeCell ref="B5:I5"/>
    <mergeCell ref="B6:I6"/>
    <mergeCell ref="B29:D29"/>
  </mergeCells>
  <pageMargins left="1.08" right="0.7" top="0.75" bottom="0.75" header="0.3" footer="0.3"/>
  <pageSetup scale="2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FACTURAS PAGADAS NOV 2023</vt:lpstr>
      <vt:lpstr>'FACTURAS PAGADAS NOV 2023'!Área_de_impresión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2023-12-13T01:39:00Z</dcterms:modified>
</cp:coreProperties>
</file>