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18912" windowHeight="11580"/>
  </bookViews>
  <sheets>
    <sheet name="INFORME DICIEMBRE 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N29" i="1" l="1"/>
  <c r="N15" i="1"/>
</calcChain>
</file>

<file path=xl/sharedStrings.xml><?xml version="1.0" encoding="utf-8"?>
<sst xmlns="http://schemas.openxmlformats.org/spreadsheetml/2006/main" count="212" uniqueCount="85">
  <si>
    <t>NOTARIZACION</t>
  </si>
  <si>
    <t xml:space="preserve">SEGUROS RESERVAS </t>
  </si>
  <si>
    <t xml:space="preserve">POLIZA DE SEGURO DE VIDA </t>
  </si>
  <si>
    <t xml:space="preserve">PLANES COMPLEMENTARIOS </t>
  </si>
  <si>
    <t>MANTENIMIENTO  DE VEHICULOS</t>
  </si>
  <si>
    <t>26/11/2021</t>
  </si>
  <si>
    <t>CODETEL</t>
  </si>
  <si>
    <t xml:space="preserve">HUMANO SEGUROS </t>
  </si>
  <si>
    <t>B1500000001</t>
  </si>
  <si>
    <t>28/12/2021</t>
  </si>
  <si>
    <t>20/12/2021</t>
  </si>
  <si>
    <t xml:space="preserve">D&amp;H SERVICIOS DE MECANICA EN GENERAL </t>
  </si>
  <si>
    <t>DEVOLUCIONES</t>
  </si>
  <si>
    <t>VIATICOS</t>
  </si>
  <si>
    <t>EMPLEADOS</t>
  </si>
  <si>
    <t>TOTAL GENERAL</t>
  </si>
  <si>
    <t xml:space="preserve"> </t>
  </si>
  <si>
    <t>B1500000006</t>
  </si>
  <si>
    <t xml:space="preserve">BASILICA CATEDRAL SEÑORA DE LA ENCARNACION </t>
  </si>
  <si>
    <t xml:space="preserve">OFRENDA DE MISA POR EL 73 ANIVERSARIO </t>
  </si>
  <si>
    <t>B1500003980</t>
  </si>
  <si>
    <t>CORPORACION  ESTATAL DE RADIO Y TV.</t>
  </si>
  <si>
    <t xml:space="preserve">10 % DEL PRESUPUESTO DE PUBLICIDAD </t>
  </si>
  <si>
    <t>B1500004102</t>
  </si>
  <si>
    <t>B1500000109</t>
  </si>
  <si>
    <t xml:space="preserve">CLUB LOS PRADOS </t>
  </si>
  <si>
    <t>ACTIVIDAD INSTITUCIONAL (SUBASTA)</t>
  </si>
  <si>
    <t>B1500115598</t>
  </si>
  <si>
    <t xml:space="preserve">COLECTOR DE IMPUESTOS INTERNOS </t>
  </si>
  <si>
    <t>PAGO 3% DE TRANSFERENCIA INMONBILIARIA</t>
  </si>
  <si>
    <t>PAGO DE IMPUESTOS ,COLEGIO DOMINI. DE ABOGADO</t>
  </si>
  <si>
    <t xml:space="preserve">COLEGIO DOMINICANO DE NOTARIOS </t>
  </si>
  <si>
    <t>30/08/2021</t>
  </si>
  <si>
    <t>B1500000124</t>
  </si>
  <si>
    <t>B1500021784</t>
  </si>
  <si>
    <t>B1500032271</t>
  </si>
  <si>
    <t>B1500000021</t>
  </si>
  <si>
    <t xml:space="preserve">PARADOR RESTAURANTE LA MINA DEL SABOR </t>
  </si>
  <si>
    <t>21/05/2021</t>
  </si>
  <si>
    <t xml:space="preserve">PAGO DE HONORARIOS 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</si>
  <si>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</si>
  <si>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</si>
  <si>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</si>
  <si>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 xml:space="preserve">            AL 31 DE DICIEMBRE DEL 2021</t>
  </si>
  <si>
    <t>Proveedor</t>
  </si>
  <si>
    <t>Concepto</t>
  </si>
  <si>
    <t>Factura No. (NCF Gubernamental)</t>
  </si>
  <si>
    <t>Fecha De Factura</t>
  </si>
  <si>
    <t xml:space="preserve">Fecha estimada de pago </t>
  </si>
  <si>
    <t xml:space="preserve">codificacion objetar </t>
  </si>
  <si>
    <t>Codificacion objetar</t>
  </si>
  <si>
    <t xml:space="preserve">De 0 A 30 </t>
  </si>
  <si>
    <t xml:space="preserve">DE 30 A 60 </t>
  </si>
  <si>
    <t>DE 60 A 90</t>
  </si>
  <si>
    <t>DE 90 A 120</t>
  </si>
  <si>
    <t>MAS DE 120</t>
  </si>
  <si>
    <t>ESTATUS</t>
  </si>
  <si>
    <t>31/12/2022</t>
  </si>
  <si>
    <t>N/A</t>
  </si>
  <si>
    <t xml:space="preserve">PENDIENTE </t>
  </si>
  <si>
    <t>26/2/2021</t>
  </si>
  <si>
    <t>31/12/2021</t>
  </si>
  <si>
    <t>*</t>
  </si>
  <si>
    <t>B1500115597</t>
  </si>
  <si>
    <t>N/A  (CONFECCION DE CHEQUES)</t>
  </si>
  <si>
    <t>PAGO DE IMPUESTOS ,COLEGIO DOMINI. DE NOTARIOS</t>
  </si>
  <si>
    <t>31/01/2022</t>
  </si>
  <si>
    <t>B1500032496</t>
  </si>
  <si>
    <t xml:space="preserve">VENTA DE ALMUERZO </t>
  </si>
  <si>
    <t>JUAN BAUTISTA SANCHEZ ESPINAL</t>
  </si>
  <si>
    <t>B1500000002</t>
  </si>
  <si>
    <t xml:space="preserve">CARMEN VASQUEZ INFANTE </t>
  </si>
  <si>
    <t>B1500000019</t>
  </si>
  <si>
    <t xml:space="preserve">PRESTACIONES LABORALES </t>
  </si>
  <si>
    <t xml:space="preserve">INDEMNIZACION Y VACACIONES </t>
  </si>
  <si>
    <t>Sin NCF</t>
  </si>
  <si>
    <t>Varias fechas</t>
  </si>
  <si>
    <t>RAFAEL AGUSTIN CHAVEZ</t>
  </si>
  <si>
    <t>COMPRA DE TERRENO</t>
  </si>
  <si>
    <t xml:space="preserve">PAGOS DE REPRESENTACION </t>
  </si>
  <si>
    <t xml:space="preserve">VARIOS </t>
  </si>
  <si>
    <t>COMPENSACION EXTRAORDINARIA ANUAL</t>
  </si>
  <si>
    <t>.</t>
  </si>
  <si>
    <t xml:space="preserve">CARLOS JULIO RAMIREZ JUAREZ </t>
  </si>
  <si>
    <t xml:space="preserve">ALQUILER DE LA EMBAJADA DE CHILE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</si>
</sst>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Times New Roman"/>
      <family val="1"/>
    </font>
    <font>
      <b/>
      <i/>
      <sz val="9"/>
      <color theme="1"/>
      <name val="Times New Roman"/>
      <family val="1"/>
    </font>
    <font>
      <sz val="10"/>
      <name val="Times New Roman"/>
      <family val="1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13" fillId="0" borderId="0" xfId="7" applyFont="1" applyFill="1" applyBorder="1" applyAlignment="1">
      <alignment horizontal="center"/>
    </xf>
    <xf numFmtId="43" fontId="6" fillId="0" borderId="0" xfId="1" applyFont="1" applyFill="1"/>
    <xf numFmtId="0" fontId="6" fillId="0" borderId="0" xfId="0" applyFont="1" applyFill="1"/>
    <xf numFmtId="43" fontId="7" fillId="0" borderId="0" xfId="1" applyFont="1" applyFill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14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/>
    <xf numFmtId="4" fontId="6" fillId="0" borderId="1" xfId="1" applyNumberFormat="1" applyFont="1" applyFill="1" applyBorder="1"/>
    <xf numFmtId="4" fontId="6" fillId="0" borderId="0" xfId="0" applyNumberFormat="1" applyFont="1" applyFill="1" applyBorder="1"/>
    <xf numFmtId="0" fontId="6" fillId="0" borderId="1" xfId="0" applyFont="1" applyFill="1" applyBorder="1"/>
    <xf numFmtId="4" fontId="6" fillId="0" borderId="0" xfId="0" applyNumberFormat="1" applyFont="1" applyFill="1"/>
    <xf numFmtId="43" fontId="6" fillId="0" borderId="1" xfId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4" xfId="0" applyFont="1" applyFill="1" applyBorder="1"/>
    <xf numFmtId="0" fontId="14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 applyFill="1" applyBorder="1"/>
    <xf numFmtId="4" fontId="6" fillId="2" borderId="1" xfId="1" applyNumberFormat="1" applyFont="1" applyFill="1" applyBorder="1"/>
    <xf numFmtId="43" fontId="6" fillId="0" borderId="2" xfId="1" applyFont="1" applyFill="1" applyBorder="1"/>
    <xf numFmtId="165" fontId="7" fillId="0" borderId="19" xfId="0" applyNumberFormat="1" applyFont="1" applyFill="1" applyBorder="1"/>
    <xf numFmtId="0" fontId="5" fillId="2" borderId="1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left"/>
    </xf>
    <xf numFmtId="0" fontId="9" fillId="3" borderId="18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165" fontId="9" fillId="3" borderId="8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165" fontId="9" fillId="3" borderId="15" xfId="1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4" fontId="6" fillId="2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4" fontId="5" fillId="0" borderId="1" xfId="3" applyNumberFormat="1" applyFont="1" applyFill="1" applyBorder="1" applyAlignment="1">
      <alignment horizontal="right"/>
    </xf>
    <xf numFmtId="4" fontId="11" fillId="0" borderId="0" xfId="0" applyNumberFormat="1" applyFont="1" applyFill="1"/>
    <xf numFmtId="0" fontId="17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/>
    <xf numFmtId="0" fontId="1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7" applyFont="1" applyFill="1" applyBorder="1" applyAlignment="1">
      <alignment horizontal="center"/>
    </xf>
    <xf numFmtId="43" fontId="16" fillId="0" borderId="0" xfId="1" applyFont="1" applyFill="1" applyBorder="1" applyAlignment="1">
      <alignment horizontal="center"/>
    </xf>
    <xf numFmtId="0" fontId="6" fillId="0" borderId="19" xfId="0" applyFont="1" applyFill="1" applyBorder="1"/>
    <xf numFmtId="0" fontId="9" fillId="3" borderId="8" xfId="2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/>
    </xf>
    <xf numFmtId="14" fontId="5" fillId="0" borderId="1" xfId="2" applyNumberFormat="1" applyFont="1" applyFill="1" applyBorder="1" applyAlignment="1">
      <alignment horizontal="left"/>
    </xf>
    <xf numFmtId="14" fontId="15" fillId="0" borderId="1" xfId="2" applyNumberFormat="1" applyFont="1" applyFill="1" applyBorder="1" applyAlignment="1">
      <alignment horizontal="left"/>
    </xf>
    <xf numFmtId="0" fontId="15" fillId="0" borderId="1" xfId="2" applyFont="1" applyFill="1" applyBorder="1" applyAlignment="1">
      <alignment horizontal="left"/>
    </xf>
    <xf numFmtId="165" fontId="9" fillId="3" borderId="2" xfId="1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2" fillId="0" borderId="19" xfId="1" applyFont="1" applyFill="1" applyBorder="1"/>
    <xf numFmtId="0" fontId="13" fillId="0" borderId="9" xfId="7" applyFont="1" applyFill="1" applyBorder="1" applyAlignment="1">
      <alignment horizontal="center"/>
    </xf>
    <xf numFmtId="0" fontId="6" fillId="0" borderId="4" xfId="0" applyFont="1" applyFill="1" applyBorder="1"/>
    <xf numFmtId="0" fontId="6" fillId="0" borderId="6" xfId="0" applyFont="1" applyFill="1" applyBorder="1"/>
    <xf numFmtId="0" fontId="6" fillId="0" borderId="12" xfId="0" applyFont="1" applyFill="1" applyBorder="1"/>
    <xf numFmtId="0" fontId="9" fillId="3" borderId="8" xfId="2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15" fillId="0" borderId="17" xfId="2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14" fontId="5" fillId="0" borderId="17" xfId="2" applyNumberFormat="1" applyFont="1" applyFill="1" applyBorder="1" applyAlignment="1">
      <alignment horizontal="center"/>
    </xf>
    <xf numFmtId="43" fontId="6" fillId="0" borderId="17" xfId="1" applyFont="1" applyFill="1" applyBorder="1"/>
    <xf numFmtId="4" fontId="6" fillId="0" borderId="17" xfId="1" applyNumberFormat="1" applyFont="1" applyFill="1" applyBorder="1"/>
    <xf numFmtId="43" fontId="7" fillId="0" borderId="1" xfId="1" applyFont="1" applyFill="1" applyBorder="1"/>
    <xf numFmtId="0" fontId="18" fillId="3" borderId="8" xfId="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9">
    <cellStyle name="Millares" xfId="1" builtinId="3"/>
    <cellStyle name="Millares 2" xfId="4"/>
    <cellStyle name="Millares 2 2" xfId="5"/>
    <cellStyle name="Millares 2 2 2" xfId="6"/>
    <cellStyle name="Millares 3" xfId="3"/>
    <cellStyle name="Moneda 2" xfId="8"/>
    <cellStyle name="Normal" xfId="0" builtinId="0"/>
    <cellStyle name="Normal 2" xfId="7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B1" zoomScaleNormal="100" workbookViewId="0">
      <selection activeCell="H32" sqref="H32"/>
    </sheetView>
  </sheetViews>
  <sheetFormatPr baseColWidth="10" defaultRowHeight="14.4" x14ac:dyDescent="0.3"/>
  <cols>
    <col min="1" max="1" width="45.33203125" customWidth="1"/>
    <col min="2" max="2" width="46.88671875" customWidth="1"/>
    <col min="3" max="3" width="28.5546875" customWidth="1"/>
    <col min="4" max="4" width="14.33203125" customWidth="1"/>
    <col min="5" max="5" width="12.44140625" customWidth="1"/>
    <col min="6" max="7" width="0" hidden="1" customWidth="1"/>
    <col min="8" max="8" width="15.33203125" customWidth="1"/>
    <col min="13" max="13" width="14.44140625" customWidth="1"/>
    <col min="14" max="14" width="17.44140625" customWidth="1"/>
  </cols>
  <sheetData>
    <row r="1" spans="1:15" x14ac:dyDescent="0.3">
      <c r="A1" s="71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56" t="s">
        <v>16</v>
      </c>
      <c r="O1" s="57"/>
    </row>
    <row r="2" spans="1:15" x14ac:dyDescent="0.3">
      <c r="A2" s="73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"/>
      <c r="O2" s="58"/>
    </row>
    <row r="3" spans="1:15" x14ac:dyDescent="0.3">
      <c r="A3" s="73" t="s">
        <v>42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15"/>
      <c r="O3" s="58"/>
    </row>
    <row r="4" spans="1:15" ht="15" thickBot="1" x14ac:dyDescent="0.35">
      <c r="A4" s="69" t="s">
        <v>43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5"/>
      <c r="O4" s="59"/>
    </row>
    <row r="5" spans="1:15" ht="15" thickBot="1" x14ac:dyDescent="0.35">
      <c r="A5" s="27" t="s">
        <v>44</v>
      </c>
      <c r="B5" s="28" t="s">
        <v>45</v>
      </c>
      <c r="C5" s="48" t="s">
        <v>46</v>
      </c>
      <c r="D5" s="47" t="s">
        <v>47</v>
      </c>
      <c r="E5" s="47" t="s">
        <v>48</v>
      </c>
      <c r="F5" s="60" t="s">
        <v>49</v>
      </c>
      <c r="G5" s="60" t="s">
        <v>49</v>
      </c>
      <c r="H5" s="68" t="s">
        <v>50</v>
      </c>
      <c r="I5" s="29" t="s">
        <v>51</v>
      </c>
      <c r="J5" s="30" t="s">
        <v>52</v>
      </c>
      <c r="K5" s="29" t="s">
        <v>53</v>
      </c>
      <c r="L5" s="29" t="s">
        <v>54</v>
      </c>
      <c r="M5" s="31" t="s">
        <v>55</v>
      </c>
      <c r="N5" s="53" t="s">
        <v>15</v>
      </c>
      <c r="O5" s="32" t="s">
        <v>56</v>
      </c>
    </row>
    <row r="6" spans="1:15" x14ac:dyDescent="0.3">
      <c r="A6" s="6" t="s">
        <v>18</v>
      </c>
      <c r="B6" s="6" t="s">
        <v>19</v>
      </c>
      <c r="C6" s="6" t="s">
        <v>17</v>
      </c>
      <c r="D6" s="50">
        <v>44541</v>
      </c>
      <c r="E6" s="50" t="s">
        <v>57</v>
      </c>
      <c r="F6" s="8" t="s">
        <v>58</v>
      </c>
      <c r="G6" s="8" t="s">
        <v>58</v>
      </c>
      <c r="H6" s="8" t="s">
        <v>58</v>
      </c>
      <c r="I6" s="14">
        <v>40000</v>
      </c>
      <c r="J6" s="10"/>
      <c r="K6" s="14"/>
      <c r="L6" s="14"/>
      <c r="M6" s="23"/>
      <c r="N6" s="54">
        <v>40000</v>
      </c>
      <c r="O6" s="34" t="s">
        <v>59</v>
      </c>
    </row>
    <row r="7" spans="1:15" x14ac:dyDescent="0.3">
      <c r="A7" s="9" t="s">
        <v>21</v>
      </c>
      <c r="B7" s="6" t="s">
        <v>22</v>
      </c>
      <c r="C7" s="6" t="s">
        <v>20</v>
      </c>
      <c r="D7" s="50" t="s">
        <v>60</v>
      </c>
      <c r="E7" s="50" t="s">
        <v>61</v>
      </c>
      <c r="F7" s="8" t="s">
        <v>58</v>
      </c>
      <c r="G7" s="8" t="s">
        <v>58</v>
      </c>
      <c r="H7" s="8" t="s">
        <v>58</v>
      </c>
      <c r="I7" s="14"/>
      <c r="J7" s="10"/>
      <c r="K7" s="14"/>
      <c r="L7" s="14"/>
      <c r="M7" s="23">
        <v>29166.67</v>
      </c>
      <c r="N7" s="54">
        <v>29166.67</v>
      </c>
      <c r="O7" s="34" t="s">
        <v>59</v>
      </c>
    </row>
    <row r="8" spans="1:15" x14ac:dyDescent="0.3">
      <c r="A8" s="9" t="s">
        <v>21</v>
      </c>
      <c r="B8" s="6" t="s">
        <v>22</v>
      </c>
      <c r="C8" s="6" t="s">
        <v>23</v>
      </c>
      <c r="D8" s="50">
        <v>44319</v>
      </c>
      <c r="E8" s="50" t="s">
        <v>61</v>
      </c>
      <c r="F8" s="8" t="s">
        <v>58</v>
      </c>
      <c r="G8" s="8" t="s">
        <v>58</v>
      </c>
      <c r="H8" s="8" t="s">
        <v>58</v>
      </c>
      <c r="I8" s="14"/>
      <c r="J8" s="10"/>
      <c r="K8" s="14"/>
      <c r="L8" s="14"/>
      <c r="M8" s="23">
        <v>29166.67</v>
      </c>
      <c r="N8" s="54">
        <v>29166.67</v>
      </c>
      <c r="O8" s="34" t="s">
        <v>59</v>
      </c>
    </row>
    <row r="9" spans="1:15" x14ac:dyDescent="0.3">
      <c r="A9" s="9" t="s">
        <v>25</v>
      </c>
      <c r="B9" s="6" t="s">
        <v>26</v>
      </c>
      <c r="C9" s="6" t="s">
        <v>24</v>
      </c>
      <c r="D9" s="50">
        <v>44354</v>
      </c>
      <c r="E9" s="50" t="s">
        <v>57</v>
      </c>
      <c r="F9" s="8" t="s">
        <v>58</v>
      </c>
      <c r="G9" s="8" t="s">
        <v>58</v>
      </c>
      <c r="H9" s="8" t="s">
        <v>58</v>
      </c>
      <c r="I9" s="14"/>
      <c r="J9" s="22">
        <v>30240</v>
      </c>
      <c r="K9" s="14"/>
      <c r="L9" s="14"/>
      <c r="M9" s="23"/>
      <c r="N9" s="54">
        <v>30240</v>
      </c>
      <c r="O9" s="34" t="s">
        <v>59</v>
      </c>
    </row>
    <row r="10" spans="1:15" x14ac:dyDescent="0.3">
      <c r="A10" s="9" t="s">
        <v>6</v>
      </c>
      <c r="B10" s="7" t="s">
        <v>62</v>
      </c>
      <c r="C10" s="6" t="s">
        <v>63</v>
      </c>
      <c r="D10" s="50" t="s">
        <v>9</v>
      </c>
      <c r="E10" s="50" t="s">
        <v>61</v>
      </c>
      <c r="F10" s="8" t="s">
        <v>58</v>
      </c>
      <c r="G10" s="8" t="s">
        <v>58</v>
      </c>
      <c r="H10" s="8" t="s">
        <v>58</v>
      </c>
      <c r="I10" s="33">
        <v>203546.84</v>
      </c>
      <c r="J10" s="10"/>
      <c r="K10" s="14"/>
      <c r="L10" s="14"/>
      <c r="M10" s="23"/>
      <c r="N10" s="54">
        <v>203546.84</v>
      </c>
      <c r="O10" s="34" t="s">
        <v>59</v>
      </c>
    </row>
    <row r="11" spans="1:15" x14ac:dyDescent="0.3">
      <c r="A11" s="9" t="s">
        <v>6</v>
      </c>
      <c r="B11" s="7" t="s">
        <v>62</v>
      </c>
      <c r="C11" s="6" t="s">
        <v>27</v>
      </c>
      <c r="D11" s="50" t="s">
        <v>9</v>
      </c>
      <c r="E11" s="50" t="s">
        <v>61</v>
      </c>
      <c r="F11" s="8" t="s">
        <v>58</v>
      </c>
      <c r="G11" s="8" t="s">
        <v>58</v>
      </c>
      <c r="H11" s="8" t="s">
        <v>58</v>
      </c>
      <c r="I11" s="33">
        <v>178019.81</v>
      </c>
      <c r="J11" s="10"/>
      <c r="K11" s="14"/>
      <c r="L11" s="14"/>
      <c r="M11" s="23"/>
      <c r="N11" s="54">
        <v>178019.81</v>
      </c>
      <c r="O11" s="34" t="s">
        <v>59</v>
      </c>
    </row>
    <row r="12" spans="1:15" x14ac:dyDescent="0.3">
      <c r="A12" s="9" t="s">
        <v>28</v>
      </c>
      <c r="B12" s="6" t="s">
        <v>29</v>
      </c>
      <c r="C12" s="6" t="s">
        <v>64</v>
      </c>
      <c r="D12" s="50">
        <v>44420</v>
      </c>
      <c r="E12" s="8" t="s">
        <v>62</v>
      </c>
      <c r="F12" s="8" t="s">
        <v>58</v>
      </c>
      <c r="G12" s="8" t="s">
        <v>58</v>
      </c>
      <c r="H12" s="8" t="s">
        <v>58</v>
      </c>
      <c r="I12" s="33">
        <v>23216.3</v>
      </c>
      <c r="J12" s="10"/>
      <c r="K12" s="14"/>
      <c r="L12" s="14"/>
      <c r="M12" s="23"/>
      <c r="N12" s="54">
        <v>23216.3</v>
      </c>
      <c r="O12" s="34" t="s">
        <v>59</v>
      </c>
    </row>
    <row r="13" spans="1:15" x14ac:dyDescent="0.3">
      <c r="A13" s="9" t="s">
        <v>28</v>
      </c>
      <c r="B13" s="6" t="s">
        <v>30</v>
      </c>
      <c r="C13" s="6" t="s">
        <v>64</v>
      </c>
      <c r="D13" s="50">
        <v>44420</v>
      </c>
      <c r="E13" s="8" t="s">
        <v>62</v>
      </c>
      <c r="F13" s="8" t="s">
        <v>58</v>
      </c>
      <c r="G13" s="8" t="s">
        <v>58</v>
      </c>
      <c r="H13" s="8" t="s">
        <v>58</v>
      </c>
      <c r="I13" s="33">
        <v>2430</v>
      </c>
      <c r="J13" s="10"/>
      <c r="K13" s="14"/>
      <c r="L13" s="14"/>
      <c r="M13" s="23"/>
      <c r="N13" s="54">
        <v>2430</v>
      </c>
      <c r="O13" s="34" t="s">
        <v>59</v>
      </c>
    </row>
    <row r="14" spans="1:15" x14ac:dyDescent="0.3">
      <c r="A14" s="9" t="s">
        <v>31</v>
      </c>
      <c r="B14" s="6" t="s">
        <v>65</v>
      </c>
      <c r="C14" s="6" t="s">
        <v>64</v>
      </c>
      <c r="D14" s="50" t="s">
        <v>32</v>
      </c>
      <c r="E14" s="8" t="s">
        <v>62</v>
      </c>
      <c r="F14" s="8" t="s">
        <v>58</v>
      </c>
      <c r="G14" s="8" t="s">
        <v>58</v>
      </c>
      <c r="H14" s="8" t="s">
        <v>58</v>
      </c>
      <c r="I14" s="33">
        <v>4900</v>
      </c>
      <c r="J14" s="10"/>
      <c r="K14" s="14"/>
      <c r="L14" s="14"/>
      <c r="M14" s="23"/>
      <c r="N14" s="54">
        <v>4900</v>
      </c>
      <c r="O14" s="34" t="s">
        <v>59</v>
      </c>
    </row>
    <row r="15" spans="1:15" s="1" customFormat="1" x14ac:dyDescent="0.3">
      <c r="A15" s="9" t="s">
        <v>83</v>
      </c>
      <c r="B15" s="6" t="s">
        <v>84</v>
      </c>
      <c r="C15" s="26" t="s">
        <v>8</v>
      </c>
      <c r="D15" s="50">
        <v>44193</v>
      </c>
      <c r="E15" s="8">
        <v>44561</v>
      </c>
      <c r="F15" s="8"/>
      <c r="G15" s="8"/>
      <c r="H15" s="8" t="s">
        <v>58</v>
      </c>
      <c r="I15" s="33"/>
      <c r="J15" s="10"/>
      <c r="K15" s="14"/>
      <c r="L15" s="14"/>
      <c r="M15" s="23">
        <v>864111.22</v>
      </c>
      <c r="N15" s="54">
        <f>+M15</f>
        <v>864111.22</v>
      </c>
      <c r="O15" s="34" t="s">
        <v>59</v>
      </c>
    </row>
    <row r="16" spans="1:15" x14ac:dyDescent="0.3">
      <c r="A16" s="9" t="s">
        <v>11</v>
      </c>
      <c r="B16" s="6" t="s">
        <v>4</v>
      </c>
      <c r="C16" s="26" t="s">
        <v>33</v>
      </c>
      <c r="D16" s="50" t="s">
        <v>9</v>
      </c>
      <c r="E16" s="50" t="s">
        <v>61</v>
      </c>
      <c r="F16" s="8" t="s">
        <v>58</v>
      </c>
      <c r="G16" s="8" t="s">
        <v>58</v>
      </c>
      <c r="H16" s="8" t="s">
        <v>58</v>
      </c>
      <c r="I16" s="33">
        <v>981182.8</v>
      </c>
      <c r="J16" s="10"/>
      <c r="K16" s="14"/>
      <c r="L16" s="14"/>
      <c r="M16" s="23"/>
      <c r="N16" s="54">
        <v>981182.8</v>
      </c>
      <c r="O16" s="34" t="s">
        <v>59</v>
      </c>
    </row>
    <row r="17" spans="1:15" x14ac:dyDescent="0.3">
      <c r="A17" s="9" t="s">
        <v>7</v>
      </c>
      <c r="B17" s="6" t="s">
        <v>3</v>
      </c>
      <c r="C17" s="6" t="s">
        <v>34</v>
      </c>
      <c r="D17" s="50">
        <v>44562</v>
      </c>
      <c r="E17" s="50" t="s">
        <v>66</v>
      </c>
      <c r="F17" s="8" t="s">
        <v>58</v>
      </c>
      <c r="G17" s="8" t="s">
        <v>58</v>
      </c>
      <c r="H17" s="8" t="s">
        <v>58</v>
      </c>
      <c r="I17" s="33">
        <v>126223</v>
      </c>
      <c r="J17" s="10"/>
      <c r="K17" s="14"/>
      <c r="L17" s="14"/>
      <c r="M17" s="23"/>
      <c r="N17" s="54">
        <v>126223</v>
      </c>
      <c r="O17" s="34" t="s">
        <v>59</v>
      </c>
    </row>
    <row r="18" spans="1:15" x14ac:dyDescent="0.3">
      <c r="A18" s="6" t="s">
        <v>1</v>
      </c>
      <c r="B18" s="17" t="s">
        <v>2</v>
      </c>
      <c r="C18" s="17" t="s">
        <v>35</v>
      </c>
      <c r="D18" s="49" t="s">
        <v>5</v>
      </c>
      <c r="E18" s="49" t="s">
        <v>57</v>
      </c>
      <c r="F18" s="8" t="s">
        <v>58</v>
      </c>
      <c r="G18" s="8" t="s">
        <v>58</v>
      </c>
      <c r="H18" s="8" t="s">
        <v>58</v>
      </c>
      <c r="I18" s="14">
        <v>133107.68</v>
      </c>
      <c r="J18" s="10"/>
      <c r="K18" s="14"/>
      <c r="L18" s="14"/>
      <c r="M18" s="23"/>
      <c r="N18" s="54">
        <v>133107.68</v>
      </c>
      <c r="O18" s="34" t="s">
        <v>59</v>
      </c>
    </row>
    <row r="19" spans="1:15" x14ac:dyDescent="0.3">
      <c r="A19" s="6" t="s">
        <v>1</v>
      </c>
      <c r="B19" s="17" t="s">
        <v>2</v>
      </c>
      <c r="C19" s="17" t="s">
        <v>67</v>
      </c>
      <c r="D19" s="49">
        <v>44389</v>
      </c>
      <c r="E19" s="49" t="s">
        <v>57</v>
      </c>
      <c r="F19" s="8" t="s">
        <v>58</v>
      </c>
      <c r="G19" s="8" t="s">
        <v>58</v>
      </c>
      <c r="H19" s="8" t="s">
        <v>58</v>
      </c>
      <c r="I19" s="14">
        <v>559535.56999999995</v>
      </c>
      <c r="J19" s="10"/>
      <c r="K19" s="14"/>
      <c r="L19" s="14"/>
      <c r="M19" s="23"/>
      <c r="N19" s="54">
        <v>559535.56999999995</v>
      </c>
      <c r="O19" s="34" t="s">
        <v>59</v>
      </c>
    </row>
    <row r="20" spans="1:15" x14ac:dyDescent="0.3">
      <c r="A20" s="9" t="s">
        <v>37</v>
      </c>
      <c r="B20" s="6" t="s">
        <v>68</v>
      </c>
      <c r="C20" s="6" t="s">
        <v>36</v>
      </c>
      <c r="D20" s="50" t="s">
        <v>38</v>
      </c>
      <c r="E20" s="50" t="s">
        <v>61</v>
      </c>
      <c r="F20" s="8" t="s">
        <v>58</v>
      </c>
      <c r="G20" s="8" t="s">
        <v>58</v>
      </c>
      <c r="H20" s="8" t="s">
        <v>58</v>
      </c>
      <c r="I20" s="33"/>
      <c r="J20" s="10"/>
      <c r="K20" s="14"/>
      <c r="L20" s="14">
        <v>41005</v>
      </c>
      <c r="M20" s="23"/>
      <c r="N20" s="54">
        <v>41005</v>
      </c>
      <c r="O20" s="34" t="s">
        <v>59</v>
      </c>
    </row>
    <row r="21" spans="1:15" x14ac:dyDescent="0.3">
      <c r="A21" s="25" t="s">
        <v>69</v>
      </c>
      <c r="B21" s="6" t="s">
        <v>0</v>
      </c>
      <c r="C21" s="6" t="s">
        <v>70</v>
      </c>
      <c r="D21" s="51" t="s">
        <v>10</v>
      </c>
      <c r="E21" s="51" t="s">
        <v>57</v>
      </c>
      <c r="F21" s="8" t="s">
        <v>58</v>
      </c>
      <c r="G21" s="8" t="s">
        <v>58</v>
      </c>
      <c r="H21" s="8" t="s">
        <v>58</v>
      </c>
      <c r="I21" s="35">
        <v>37000</v>
      </c>
      <c r="J21" s="10"/>
      <c r="K21" s="14"/>
      <c r="L21" s="14"/>
      <c r="M21" s="23"/>
      <c r="N21" s="54">
        <v>37000</v>
      </c>
      <c r="O21" s="34" t="s">
        <v>59</v>
      </c>
    </row>
    <row r="22" spans="1:15" x14ac:dyDescent="0.3">
      <c r="A22" s="25" t="s">
        <v>71</v>
      </c>
      <c r="B22" s="6" t="s">
        <v>0</v>
      </c>
      <c r="C22" s="6" t="s">
        <v>72</v>
      </c>
      <c r="D22" s="51">
        <v>44267</v>
      </c>
      <c r="E22" s="51" t="s">
        <v>57</v>
      </c>
      <c r="F22" s="8" t="s">
        <v>58</v>
      </c>
      <c r="G22" s="8" t="s">
        <v>58</v>
      </c>
      <c r="H22" s="8" t="s">
        <v>58</v>
      </c>
      <c r="I22" s="35">
        <v>20000</v>
      </c>
      <c r="J22" s="10"/>
      <c r="K22" s="14"/>
      <c r="L22" s="14"/>
      <c r="M22" s="23"/>
      <c r="N22" s="54">
        <v>20000</v>
      </c>
      <c r="O22" s="34" t="s">
        <v>59</v>
      </c>
    </row>
    <row r="23" spans="1:15" x14ac:dyDescent="0.3">
      <c r="A23" s="6" t="s">
        <v>73</v>
      </c>
      <c r="B23" s="17" t="s">
        <v>74</v>
      </c>
      <c r="C23" s="52" t="s">
        <v>75</v>
      </c>
      <c r="D23" s="17" t="s">
        <v>76</v>
      </c>
      <c r="E23" s="17" t="s">
        <v>76</v>
      </c>
      <c r="F23" s="8" t="s">
        <v>58</v>
      </c>
      <c r="G23" s="8" t="s">
        <v>58</v>
      </c>
      <c r="H23" s="8" t="s">
        <v>58</v>
      </c>
      <c r="I23" s="14"/>
      <c r="J23" s="10">
        <v>451657.69</v>
      </c>
      <c r="K23" s="14"/>
      <c r="L23" s="14"/>
      <c r="M23" s="23"/>
      <c r="N23" s="54">
        <v>451657.69</v>
      </c>
      <c r="O23" s="34" t="s">
        <v>59</v>
      </c>
    </row>
    <row r="24" spans="1:15" x14ac:dyDescent="0.3">
      <c r="A24" s="6" t="s">
        <v>13</v>
      </c>
      <c r="B24" s="17" t="s">
        <v>14</v>
      </c>
      <c r="C24" s="52" t="s">
        <v>75</v>
      </c>
      <c r="D24" s="17" t="s">
        <v>76</v>
      </c>
      <c r="E24" s="17" t="s">
        <v>76</v>
      </c>
      <c r="F24" s="8" t="s">
        <v>58</v>
      </c>
      <c r="G24" s="8" t="s">
        <v>58</v>
      </c>
      <c r="H24" s="8" t="s">
        <v>58</v>
      </c>
      <c r="I24" s="14"/>
      <c r="J24" s="10">
        <v>91630</v>
      </c>
      <c r="K24" s="14"/>
      <c r="L24" s="14"/>
      <c r="M24" s="23"/>
      <c r="N24" s="54">
        <v>91630</v>
      </c>
      <c r="O24" s="34" t="s">
        <v>59</v>
      </c>
    </row>
    <row r="25" spans="1:15" x14ac:dyDescent="0.3">
      <c r="A25" s="6" t="s">
        <v>77</v>
      </c>
      <c r="B25" s="17" t="s">
        <v>39</v>
      </c>
      <c r="C25" s="52" t="s">
        <v>75</v>
      </c>
      <c r="D25" s="17" t="s">
        <v>76</v>
      </c>
      <c r="E25" s="17" t="s">
        <v>76</v>
      </c>
      <c r="F25" s="8" t="s">
        <v>58</v>
      </c>
      <c r="G25" s="8" t="s">
        <v>58</v>
      </c>
      <c r="H25" s="8" t="s">
        <v>58</v>
      </c>
      <c r="I25" s="14"/>
      <c r="J25" s="10"/>
      <c r="K25" s="14"/>
      <c r="L25" s="14"/>
      <c r="M25" s="23">
        <v>25545000</v>
      </c>
      <c r="N25" s="54">
        <v>25545000</v>
      </c>
      <c r="O25" s="34" t="s">
        <v>59</v>
      </c>
    </row>
    <row r="26" spans="1:15" x14ac:dyDescent="0.3">
      <c r="A26" s="6" t="s">
        <v>12</v>
      </c>
      <c r="B26" s="17" t="s">
        <v>78</v>
      </c>
      <c r="C26" s="52" t="s">
        <v>75</v>
      </c>
      <c r="D26" s="17" t="s">
        <v>76</v>
      </c>
      <c r="E26" s="17" t="s">
        <v>76</v>
      </c>
      <c r="F26" s="8" t="s">
        <v>58</v>
      </c>
      <c r="G26" s="8" t="s">
        <v>58</v>
      </c>
      <c r="H26" s="8" t="s">
        <v>58</v>
      </c>
      <c r="I26" s="14"/>
      <c r="J26" s="10"/>
      <c r="K26" s="14"/>
      <c r="L26" s="14"/>
      <c r="M26" s="23">
        <v>24863698.149999995</v>
      </c>
      <c r="N26" s="54">
        <v>24863698.149999995</v>
      </c>
      <c r="O26" s="34" t="s">
        <v>59</v>
      </c>
    </row>
    <row r="27" spans="1:15" x14ac:dyDescent="0.3">
      <c r="A27" s="6" t="s">
        <v>79</v>
      </c>
      <c r="B27" s="61" t="s">
        <v>14</v>
      </c>
      <c r="C27" s="62" t="s">
        <v>80</v>
      </c>
      <c r="D27" s="63" t="s">
        <v>76</v>
      </c>
      <c r="E27" s="63" t="s">
        <v>76</v>
      </c>
      <c r="F27" s="64"/>
      <c r="G27" s="64"/>
      <c r="H27" s="8" t="s">
        <v>58</v>
      </c>
      <c r="I27" s="65">
        <v>96319.139999999985</v>
      </c>
      <c r="J27" s="66"/>
      <c r="K27" s="65"/>
      <c r="L27" s="65"/>
      <c r="M27" s="14"/>
      <c r="N27" s="67">
        <v>96319.139999999985</v>
      </c>
      <c r="O27" s="34" t="s">
        <v>59</v>
      </c>
    </row>
    <row r="28" spans="1:15" x14ac:dyDescent="0.3">
      <c r="A28" s="6" t="s">
        <v>81</v>
      </c>
      <c r="B28" s="61" t="s">
        <v>14</v>
      </c>
      <c r="C28" s="62" t="s">
        <v>80</v>
      </c>
      <c r="D28" s="63" t="s">
        <v>76</v>
      </c>
      <c r="E28" s="63" t="s">
        <v>76</v>
      </c>
      <c r="F28" s="64"/>
      <c r="G28" s="64"/>
      <c r="H28" s="8" t="s">
        <v>58</v>
      </c>
      <c r="I28" s="65">
        <v>37500</v>
      </c>
      <c r="J28" s="66"/>
      <c r="K28" s="65"/>
      <c r="L28" s="65"/>
      <c r="M28" s="14"/>
      <c r="N28" s="67">
        <v>37500</v>
      </c>
      <c r="O28" s="34" t="s">
        <v>59</v>
      </c>
    </row>
    <row r="29" spans="1:15" ht="15" thickBot="1" x14ac:dyDescent="0.35">
      <c r="A29" s="34"/>
      <c r="B29" s="18"/>
      <c r="C29" s="46"/>
      <c r="D29" s="46"/>
      <c r="E29" s="46"/>
      <c r="F29" s="46"/>
      <c r="G29" s="46"/>
      <c r="H29" s="46"/>
      <c r="I29" s="24">
        <v>2442981.14</v>
      </c>
      <c r="J29" s="24">
        <v>573527.68999999994</v>
      </c>
      <c r="K29" s="24"/>
      <c r="L29" s="24">
        <v>41005</v>
      </c>
      <c r="M29" s="24">
        <v>50467031.489999995</v>
      </c>
      <c r="N29" s="55">
        <f>SUM(N6:N28)</f>
        <v>54388656.539999992</v>
      </c>
      <c r="O29" s="12"/>
    </row>
    <row r="30" spans="1:15" x14ac:dyDescent="0.3">
      <c r="A30" s="16"/>
      <c r="B30" s="15"/>
      <c r="C30" s="15"/>
      <c r="D30" s="15"/>
      <c r="E30" s="15"/>
      <c r="F30" s="15"/>
      <c r="G30" s="15"/>
      <c r="H30" s="15"/>
      <c r="I30" s="15"/>
      <c r="J30" s="11"/>
      <c r="K30" s="19"/>
      <c r="L30" s="19"/>
      <c r="M30" s="4" t="s">
        <v>82</v>
      </c>
      <c r="N30" s="3"/>
      <c r="O30" s="4"/>
    </row>
    <row r="31" spans="1:15" x14ac:dyDescent="0.3">
      <c r="A31" s="16"/>
      <c r="B31" s="15"/>
      <c r="C31" s="15"/>
      <c r="D31" s="15"/>
      <c r="E31" s="15"/>
      <c r="F31" s="15"/>
      <c r="G31" s="15"/>
      <c r="H31" s="15"/>
      <c r="I31" s="15"/>
      <c r="J31" s="11"/>
      <c r="K31" s="19"/>
      <c r="L31" s="19"/>
      <c r="M31" s="20"/>
      <c r="N31" s="3"/>
      <c r="O31" s="4"/>
    </row>
    <row r="32" spans="1:15" x14ac:dyDescent="0.3">
      <c r="A32" s="16"/>
      <c r="B32" s="15"/>
      <c r="C32" s="15"/>
      <c r="D32" s="15"/>
      <c r="E32" s="15"/>
      <c r="F32" s="15"/>
      <c r="G32" s="15"/>
      <c r="H32" s="15"/>
      <c r="I32" s="21"/>
      <c r="J32" s="11"/>
      <c r="K32" s="19"/>
      <c r="L32" s="19"/>
      <c r="M32" s="4"/>
      <c r="N32" s="3"/>
      <c r="O32" s="4"/>
    </row>
    <row r="33" spans="1:15" x14ac:dyDescent="0.3">
      <c r="A33" s="42"/>
      <c r="B33" s="40"/>
      <c r="C33" s="40"/>
      <c r="D33" s="40"/>
      <c r="E33" s="40"/>
      <c r="F33" s="40"/>
      <c r="G33" s="40"/>
      <c r="H33" s="40"/>
      <c r="I33" s="40"/>
      <c r="J33" s="36"/>
      <c r="K33" s="41"/>
      <c r="L33" s="41"/>
      <c r="M33" s="43"/>
      <c r="N33" s="5"/>
      <c r="O33" s="4"/>
    </row>
    <row r="34" spans="1:15" x14ac:dyDescent="0.3">
      <c r="A34" s="40"/>
      <c r="B34" s="44"/>
      <c r="C34" s="44"/>
      <c r="D34" s="44"/>
      <c r="E34" s="44"/>
      <c r="F34" s="44"/>
      <c r="G34" s="44"/>
      <c r="H34" s="44"/>
      <c r="I34" s="45"/>
      <c r="J34" s="36"/>
      <c r="K34" s="37"/>
      <c r="L34" s="38"/>
      <c r="M34" s="39"/>
      <c r="N34" s="5"/>
      <c r="O34" s="4"/>
    </row>
    <row r="35" spans="1:15" x14ac:dyDescent="0.3">
      <c r="A35" s="40"/>
      <c r="B35" s="44"/>
      <c r="C35" s="44"/>
      <c r="D35" s="44"/>
      <c r="E35" s="44"/>
      <c r="F35" s="44"/>
      <c r="G35" s="44"/>
      <c r="H35" s="44"/>
      <c r="I35" s="45"/>
      <c r="J35" s="36"/>
      <c r="K35" s="39"/>
      <c r="L35" s="38"/>
      <c r="M35" s="39"/>
      <c r="N35" s="5"/>
      <c r="O35" s="1"/>
    </row>
    <row r="36" spans="1:15" x14ac:dyDescent="0.3">
      <c r="A36" s="4"/>
      <c r="B36" s="4"/>
      <c r="C36" s="4"/>
      <c r="D36" s="13"/>
      <c r="E36" s="4"/>
      <c r="F36" s="4"/>
      <c r="G36" s="4"/>
      <c r="H36" s="4"/>
      <c r="I36" s="4"/>
      <c r="J36" s="4"/>
      <c r="K36" s="3"/>
      <c r="L36" s="4"/>
      <c r="M36" s="4"/>
      <c r="N36" s="4"/>
      <c r="O36" s="1"/>
    </row>
  </sheetData>
  <mergeCells count="4">
    <mergeCell ref="A4:M4"/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DICIEMBRE 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2022-01-14T16:02:26Z</cp:lastPrinted>
  <dcterms:created xsi:type="dcterms:W3CDTF">2022-01-06T19:41:09Z</dcterms:created>
  <dcterms:modified xsi:type="dcterms:W3CDTF">2022-01-14T16:07:41Z</dcterms:modified>
</cp:coreProperties>
</file>