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ienes Nacionales\Trasparencia\Noviembre\presupuesto\"/>
    </mc:Choice>
  </mc:AlternateContent>
  <bookViews>
    <workbookView xWindow="-120" yWindow="-120" windowWidth="29040" windowHeight="15840"/>
  </bookViews>
  <sheets>
    <sheet name="INFORME NOVIEMBRE 2022" sheetId="2" r:id="rId1"/>
  </sheets>
  <definedNames>
    <definedName name="_xlnm.Print_Area" localSheetId="0">'INFORME NOVIEMBRE 2022'!$A$3:$O$69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4" i="2" l="1"/>
  <c r="N55" i="2"/>
  <c r="N56" i="2"/>
  <c r="N57" i="2"/>
  <c r="N58" i="2"/>
  <c r="N59" i="2"/>
  <c r="N50" i="2"/>
  <c r="N51" i="2"/>
  <c r="N52" i="2"/>
  <c r="N53" i="2"/>
  <c r="M60" i="2" l="1"/>
  <c r="L60" i="2"/>
  <c r="K60" i="2"/>
  <c r="J60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9" i="2"/>
  <c r="I60" i="2"/>
  <c r="N60" i="2" l="1"/>
</calcChain>
</file>

<file path=xl/sharedStrings.xml><?xml version="1.0" encoding="utf-8"?>
<sst xmlns="http://schemas.openxmlformats.org/spreadsheetml/2006/main" count="360" uniqueCount="199">
  <si>
    <t xml:space="preserve">             DIRECCION GENERAL DE BIENES NACIONALES</t>
  </si>
  <si>
    <t xml:space="preserve">         DEPARTAMENTO DE CONTABILIDAD</t>
  </si>
  <si>
    <t xml:space="preserve">            AL 31 DE MAYO DEL 2022</t>
  </si>
  <si>
    <t>Proveedor</t>
  </si>
  <si>
    <t>RNC</t>
  </si>
  <si>
    <t>Factura No. (NCF Gubernamental)</t>
  </si>
  <si>
    <t>fecha de registro</t>
  </si>
  <si>
    <t>Fecha De Factura</t>
  </si>
  <si>
    <t xml:space="preserve">Fecha estimada de pago </t>
  </si>
  <si>
    <t>Codificacion objetar</t>
  </si>
  <si>
    <t xml:space="preserve">De 0 A 30 </t>
  </si>
  <si>
    <t>TOTAL</t>
  </si>
  <si>
    <t>ARS SENASA</t>
  </si>
  <si>
    <t>AGUA PLANETA AZUL, SA</t>
  </si>
  <si>
    <t>ADQUISICION DE AGUA EMBOTELLADA</t>
  </si>
  <si>
    <t>EDEESTE</t>
  </si>
  <si>
    <t xml:space="preserve">PENDIENTE </t>
  </si>
  <si>
    <t>PENDIENTE</t>
  </si>
  <si>
    <t xml:space="preserve">De 30 A 60 </t>
  </si>
  <si>
    <t>De 60 A 90</t>
  </si>
  <si>
    <t>De 90 A 120</t>
  </si>
  <si>
    <t>Mas De 120</t>
  </si>
  <si>
    <t>Total General</t>
  </si>
  <si>
    <t>Estatus</t>
  </si>
  <si>
    <t>N/A</t>
  </si>
  <si>
    <t>A FUEGO LENTO, SRL</t>
  </si>
  <si>
    <t>ADQUISICION DE ALMUERZOS Y REFRIGERIOS</t>
  </si>
  <si>
    <t>131-11117-3</t>
  </si>
  <si>
    <t>B1500000650</t>
  </si>
  <si>
    <t>B1500000735</t>
  </si>
  <si>
    <t>401-51645-4</t>
  </si>
  <si>
    <t>101-50393-9</t>
  </si>
  <si>
    <t>B1500136378</t>
  </si>
  <si>
    <t>24/5/2022</t>
  </si>
  <si>
    <t>AGUA PLANETA AZUL, S.A</t>
  </si>
  <si>
    <t>ALTICE DOMINICANA, S.A</t>
  </si>
  <si>
    <t>101-61878-7</t>
  </si>
  <si>
    <t>131-21122-4</t>
  </si>
  <si>
    <t xml:space="preserve">BASILICA CATEDRAL SEÑORA DE LA ENCARNACION </t>
  </si>
  <si>
    <t xml:space="preserve">OFRENDA DE MISA POR EL 73 ANIVERSARIO </t>
  </si>
  <si>
    <t>401-51726-4</t>
  </si>
  <si>
    <t>B1500000006</t>
  </si>
  <si>
    <t>28/11/2021</t>
  </si>
  <si>
    <t>31/12/2022</t>
  </si>
  <si>
    <t>B1500000112</t>
  </si>
  <si>
    <t>CANTABRIA</t>
  </si>
  <si>
    <t>ADQUISICION DE REFRIGERIOS</t>
  </si>
  <si>
    <t>131-15509-1</t>
  </si>
  <si>
    <t>CORPORACION  ESTATAL DE RADIO Y TV.</t>
  </si>
  <si>
    <t xml:space="preserve">10 % DEL PRESUPUESTO DE PUBLICIDAD </t>
  </si>
  <si>
    <t>401-50097-3</t>
  </si>
  <si>
    <t>B1500003980</t>
  </si>
  <si>
    <t>26/2/2021</t>
  </si>
  <si>
    <t>31/12/2021</t>
  </si>
  <si>
    <t>B1500004102</t>
  </si>
  <si>
    <t>COMPAÑÍA DOMINICANA DE TELEFONOS, S.A</t>
  </si>
  <si>
    <t>101-00157-7</t>
  </si>
  <si>
    <t xml:space="preserve">CLUB LOS PRADOS </t>
  </si>
  <si>
    <t>ACTIVIDAD INSTITUCIONAL (SUBASTA)</t>
  </si>
  <si>
    <t>401-05276-8</t>
  </si>
  <si>
    <t>B1500000109</t>
  </si>
  <si>
    <t>20/7/2021</t>
  </si>
  <si>
    <t>SERVICIO DE PUBLICACIONES EN PERIODICOS</t>
  </si>
  <si>
    <t>101-00356-1</t>
  </si>
  <si>
    <t>101-82021-7</t>
  </si>
  <si>
    <t>LM ESPINAL MATEO ENTERPRISES, SRL</t>
  </si>
  <si>
    <t>ADQUISICION TARJETAS DE INVITACION PARA EL 74 ANIVERSARIO DE LA INSTITUCION</t>
  </si>
  <si>
    <t>130-52882-9</t>
  </si>
  <si>
    <t>B1500000064</t>
  </si>
  <si>
    <t>OGITC</t>
  </si>
  <si>
    <t>101-87450-3</t>
  </si>
  <si>
    <t>SITCOM, S.R.L</t>
  </si>
  <si>
    <t>ADQUISICION DE TICKETS DE COMBUSTIBLE</t>
  </si>
  <si>
    <t>131-67695-2</t>
  </si>
  <si>
    <t>B1500000375</t>
  </si>
  <si>
    <t>15/7/2022</t>
  </si>
  <si>
    <t>19/7/2022</t>
  </si>
  <si>
    <t>130-56055-2</t>
  </si>
  <si>
    <t xml:space="preserve">ROMANO DISEÑO Y CONSTRUCCIONES </t>
  </si>
  <si>
    <t>SERV. DE REPARACION Y MANTENIENTO DE PLOMERIA</t>
  </si>
  <si>
    <t>131-74577-6</t>
  </si>
  <si>
    <t>B1500000002</t>
  </si>
  <si>
    <t>13/6/2022</t>
  </si>
  <si>
    <t>16/5/2022</t>
  </si>
  <si>
    <t>30/7/2022</t>
  </si>
  <si>
    <t xml:space="preserve">PARADOR RESTAURANTE LA MINA DEL SABOR </t>
  </si>
  <si>
    <t xml:space="preserve">VENTA DE ALMUERZO </t>
  </si>
  <si>
    <t>132-13065-2</t>
  </si>
  <si>
    <t>B1500000021</t>
  </si>
  <si>
    <t>28/5/2021</t>
  </si>
  <si>
    <t>21/05/2021</t>
  </si>
  <si>
    <t>NOTARIZACIONES</t>
  </si>
  <si>
    <t xml:space="preserve">            INFORME CUENTA POR PAGAR NOVIEMBRE 2022</t>
  </si>
  <si>
    <t>Concepto</t>
  </si>
  <si>
    <t>ADVANTAGE CARO ARTICULOS</t>
  </si>
  <si>
    <t xml:space="preserve">ADQUISICION DE PARAGUAS PERSONALIZADOS </t>
  </si>
  <si>
    <t>130-815193-1</t>
  </si>
  <si>
    <t>B1500000319</t>
  </si>
  <si>
    <t xml:space="preserve">PLANES COMPLEMENTARIOS DE LOS COLABORADORES </t>
  </si>
  <si>
    <t>B1500007370</t>
  </si>
  <si>
    <t>ADN</t>
  </si>
  <si>
    <t>RECOGIDA DE BASURA NOVIEMBRE 2022</t>
  </si>
  <si>
    <t>401-00747-9</t>
  </si>
  <si>
    <t>B1500037518</t>
  </si>
  <si>
    <t>B1500148605</t>
  </si>
  <si>
    <t>SERVICIO DE INTERNET PARA EL SISTEMA DE REDUNDANCIA PERIODO 26-10-2022 AL 25-11-2022</t>
  </si>
  <si>
    <t>B1500045814</t>
  </si>
  <si>
    <t>ALL OFFICE SOLUTIONS TS, SRL</t>
  </si>
  <si>
    <t>ADQUISICION DE CINTA PARA IMPRESORA DE CARNET</t>
  </si>
  <si>
    <t>B1500001422</t>
  </si>
  <si>
    <t>ALLINOSESUPPLY, SRL</t>
  </si>
  <si>
    <t>ADQUISICION DE MATERIALES DE LIMPIEZA PARA USO DE LA INSTITUCION</t>
  </si>
  <si>
    <t>132-27139-4</t>
  </si>
  <si>
    <t>B1500000293</t>
  </si>
  <si>
    <t>BANDERAS GLOBAL HC, SRL</t>
  </si>
  <si>
    <t>ADQUISICION DE BANDERAS Y ACCESORIOS</t>
  </si>
  <si>
    <t>131-15731-9</t>
  </si>
  <si>
    <t>B1500001323</t>
  </si>
  <si>
    <t>130-68797-8</t>
  </si>
  <si>
    <t>B1500001795</t>
  </si>
  <si>
    <t>SERVICIO DE INTERNET, TELEFONIA Y TELECABLE DE LA INSTITUCION NOVIEMBRE 2022</t>
  </si>
  <si>
    <t>B1500188059</t>
  </si>
  <si>
    <t>SERVICIO DE FLOTAS DE LA INSTITUCION NOVIEMBRE 2022</t>
  </si>
  <si>
    <t>B1500188060</t>
  </si>
  <si>
    <t>EDITORA DEL CARIBE, S.A</t>
  </si>
  <si>
    <t>B1500004308</t>
  </si>
  <si>
    <t>SUMINISTRO DE ENERGIA ELECTRICA SEDE CENTRAL DEL 19-10-2022 AL 19-11-2022</t>
  </si>
  <si>
    <t>B1500238990</t>
  </si>
  <si>
    <t>SUMINISTRO DE ENERGIA ELECTRICA LA ROMANA DEL 19-10-2022 AL 19-11-2022</t>
  </si>
  <si>
    <t>B1500242081</t>
  </si>
  <si>
    <t>EDESUR</t>
  </si>
  <si>
    <t>SUMINISTRO ENERGIA ELECTRICA OFICINA PROVINCIAL BANI PERIODO 10-09-2022 AL 11-10-2022</t>
  </si>
  <si>
    <t>101-82124-8</t>
  </si>
  <si>
    <t>B1500335120</t>
  </si>
  <si>
    <t>SUMINISTRO ENERGIA ELECTRICA OFICINA PROVINCIAL SAN JUAN PERIODO 03-09-2022 AL 03-10-2022</t>
  </si>
  <si>
    <t>B1500334411</t>
  </si>
  <si>
    <t>FLORITERIA ZUNIFLOR, SRL</t>
  </si>
  <si>
    <t xml:space="preserve">ADQUISICION FLORES </t>
  </si>
  <si>
    <t>130-182113-2</t>
  </si>
  <si>
    <t>B1500002379</t>
  </si>
  <si>
    <t>B1500002385</t>
  </si>
  <si>
    <t>B1500002408</t>
  </si>
  <si>
    <t>B1500002409</t>
  </si>
  <si>
    <t>UN ENERGY, SRL</t>
  </si>
  <si>
    <t>ADQUISCION DE ARTICULOS DE FERRETERIA</t>
  </si>
  <si>
    <t>130-87038-1</t>
  </si>
  <si>
    <t>ALQUILER DE ESTABLECLIMIENTO NOVIEMBRE 2022</t>
  </si>
  <si>
    <t>430-010850-1</t>
  </si>
  <si>
    <t>B1500001943</t>
  </si>
  <si>
    <t>SEGUROS RESERVAS</t>
  </si>
  <si>
    <t>POLIZA DE SEGURO DE VIDA NOVIEMBRE 2022</t>
  </si>
  <si>
    <t>B1500038144</t>
  </si>
  <si>
    <t>POLIZA SEGURO DE VEHICULOS</t>
  </si>
  <si>
    <t>B1500038204</t>
  </si>
  <si>
    <t>RV DIESEL SRL</t>
  </si>
  <si>
    <t>ADQUISICION DE TICKETS</t>
  </si>
  <si>
    <t>130-17232-3</t>
  </si>
  <si>
    <t>B1500000387</t>
  </si>
  <si>
    <t>B1500000398</t>
  </si>
  <si>
    <t>P. A CATERING, SRL</t>
  </si>
  <si>
    <t>ADQUISICION DE ALMUERZO EJECUTIVOS</t>
  </si>
  <si>
    <t>B1500002503</t>
  </si>
  <si>
    <t>PUBLICACIONES AHORA, S.A.S</t>
  </si>
  <si>
    <t>SERVICIOS DE PUBLICACIONES EN PERIODICOS</t>
  </si>
  <si>
    <t>101-01112-2</t>
  </si>
  <si>
    <t>B1500003035</t>
  </si>
  <si>
    <t>UNIVERSIDAD IBEROAMERICANA, INC</t>
  </si>
  <si>
    <t xml:space="preserve">SERVICIO DE CAPACITACION </t>
  </si>
  <si>
    <t>401-05232.6</t>
  </si>
  <si>
    <t>B1500001067</t>
  </si>
  <si>
    <t>XIOMARI VELOZ D LUJO FIESTA, SRL</t>
  </si>
  <si>
    <t xml:space="preserve">ADQUISICION DE REFRIGERIOS </t>
  </si>
  <si>
    <t>131-15949-4</t>
  </si>
  <si>
    <t>B1500001667</t>
  </si>
  <si>
    <t>FACCIA SERVICIOS PUBLICITARIOS, SRL</t>
  </si>
  <si>
    <t>ROTULACION DE VECHICULOS</t>
  </si>
  <si>
    <t>131-00121-1</t>
  </si>
  <si>
    <t>B1500000063</t>
  </si>
  <si>
    <t>IMPRESIONES</t>
  </si>
  <si>
    <t>INVERSIONES IGAE</t>
  </si>
  <si>
    <t>MESAS PLEGABLES</t>
  </si>
  <si>
    <t>130-56716-6</t>
  </si>
  <si>
    <t>B1500000093</t>
  </si>
  <si>
    <t>30 DIAS</t>
  </si>
  <si>
    <t>SUPLIGENCIA, SRL</t>
  </si>
  <si>
    <t>ADQUISICION DE MATERIALES Y SUMINISTROS</t>
  </si>
  <si>
    <t>B1500000600</t>
  </si>
  <si>
    <t>VIATICOS</t>
  </si>
  <si>
    <t xml:space="preserve">VARIOS </t>
  </si>
  <si>
    <t>VARIAS FECHAS</t>
  </si>
  <si>
    <t xml:space="preserve">PRESTACIONES LABORALES </t>
  </si>
  <si>
    <t xml:space="preserve">INDEMNIZACION Y VACACIONES </t>
  </si>
  <si>
    <t>SIN NCF</t>
  </si>
  <si>
    <t>EMPLEADOS</t>
  </si>
  <si>
    <t>RAFAEL AGUSTIN CHAVEZ</t>
  </si>
  <si>
    <t xml:space="preserve">PAGO DE HONORARIOS </t>
  </si>
  <si>
    <t>DEVOLUCIONES</t>
  </si>
  <si>
    <t>COMPRA DE TERRENO</t>
  </si>
  <si>
    <t xml:space="preserve">GASTOS DE REPRESENTACION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</si>
</sst>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55">
    <xf numFmtId="0" fontId="0" fillId="0" borderId="0" xfId="0"/>
    <xf numFmtId="0" fontId="6" fillId="0" borderId="11" xfId="0" applyFont="1" applyFill="1" applyBorder="1"/>
    <xf numFmtId="0" fontId="6" fillId="0" borderId="0" xfId="0" applyFont="1" applyFill="1" applyBorder="1"/>
    <xf numFmtId="0" fontId="6" fillId="2" borderId="9" xfId="0" applyFont="1" applyFill="1" applyBorder="1" applyAlignment="1">
      <alignment horizontal="center"/>
    </xf>
    <xf numFmtId="43" fontId="4" fillId="0" borderId="9" xfId="0" applyNumberFormat="1" applyFont="1" applyBorder="1"/>
    <xf numFmtId="0" fontId="6" fillId="0" borderId="0" xfId="0" applyFont="1"/>
    <xf numFmtId="0" fontId="3" fillId="0" borderId="0" xfId="0" applyFont="1"/>
    <xf numFmtId="0" fontId="7" fillId="0" borderId="0" xfId="4" applyFont="1" applyFill="1" applyBorder="1" applyAlignment="1">
      <alignment horizontal="center"/>
    </xf>
    <xf numFmtId="43" fontId="4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44" fontId="4" fillId="0" borderId="0" xfId="0" applyNumberFormat="1" applyFont="1" applyAlignment="1">
      <alignment horizontal="center"/>
    </xf>
    <xf numFmtId="44" fontId="8" fillId="0" borderId="0" xfId="0" applyNumberFormat="1" applyFont="1" applyAlignment="1">
      <alignment horizontal="center"/>
    </xf>
    <xf numFmtId="43" fontId="2" fillId="0" borderId="0" xfId="1" applyFont="1"/>
    <xf numFmtId="44" fontId="0" fillId="0" borderId="0" xfId="0" applyNumberFormat="1"/>
    <xf numFmtId="43" fontId="6" fillId="2" borderId="14" xfId="1" applyFont="1" applyFill="1" applyBorder="1" applyAlignment="1">
      <alignment horizontal="left"/>
    </xf>
    <xf numFmtId="0" fontId="6" fillId="2" borderId="14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4" fontId="6" fillId="2" borderId="9" xfId="0" applyNumberFormat="1" applyFont="1" applyFill="1" applyBorder="1" applyAlignment="1">
      <alignment horizontal="center"/>
    </xf>
    <xf numFmtId="0" fontId="6" fillId="2" borderId="15" xfId="0" applyFont="1" applyFill="1" applyBorder="1" applyAlignment="1">
      <alignment horizontal="left"/>
    </xf>
    <xf numFmtId="43" fontId="6" fillId="0" borderId="9" xfId="1" applyFont="1" applyFill="1" applyBorder="1" applyAlignment="1">
      <alignment horizontal="left"/>
    </xf>
    <xf numFmtId="0" fontId="6" fillId="2" borderId="9" xfId="2" applyFont="1" applyFill="1" applyBorder="1" applyAlignment="1">
      <alignment horizontal="left"/>
    </xf>
    <xf numFmtId="14" fontId="6" fillId="2" borderId="14" xfId="2" applyNumberFormat="1" applyFont="1" applyFill="1" applyBorder="1" applyAlignment="1">
      <alignment horizontal="center"/>
    </xf>
    <xf numFmtId="43" fontId="6" fillId="2" borderId="9" xfId="1" applyFont="1" applyFill="1" applyBorder="1"/>
    <xf numFmtId="0" fontId="6" fillId="2" borderId="10" xfId="2" applyFont="1" applyFill="1" applyBorder="1" applyAlignment="1">
      <alignment horizontal="left"/>
    </xf>
    <xf numFmtId="0" fontId="6" fillId="2" borderId="10" xfId="0" applyFont="1" applyFill="1" applyBorder="1" applyAlignment="1">
      <alignment horizontal="left"/>
    </xf>
    <xf numFmtId="43" fontId="6" fillId="2" borderId="9" xfId="1" applyFont="1" applyFill="1" applyBorder="1" applyAlignment="1">
      <alignment horizontal="left"/>
    </xf>
    <xf numFmtId="43" fontId="6" fillId="2" borderId="18" xfId="1" applyFont="1" applyFill="1" applyBorder="1"/>
    <xf numFmtId="14" fontId="6" fillId="0" borderId="9" xfId="2" applyNumberFormat="1" applyFont="1" applyBorder="1" applyAlignment="1">
      <alignment horizontal="left"/>
    </xf>
    <xf numFmtId="0" fontId="6" fillId="2" borderId="9" xfId="2" applyFont="1" applyFill="1" applyBorder="1" applyAlignment="1">
      <alignment horizontal="center"/>
    </xf>
    <xf numFmtId="0" fontId="6" fillId="0" borderId="9" xfId="2" applyFont="1" applyBorder="1" applyAlignment="1">
      <alignment horizontal="left"/>
    </xf>
    <xf numFmtId="14" fontId="6" fillId="2" borderId="9" xfId="2" applyNumberFormat="1" applyFont="1" applyFill="1" applyBorder="1" applyAlignment="1">
      <alignment horizontal="left"/>
    </xf>
    <xf numFmtId="0" fontId="6" fillId="2" borderId="15" xfId="2" applyFont="1" applyFill="1" applyBorder="1" applyAlignment="1">
      <alignment horizontal="left"/>
    </xf>
    <xf numFmtId="14" fontId="6" fillId="0" borderId="15" xfId="2" applyNumberFormat="1" applyFont="1" applyBorder="1" applyAlignment="1">
      <alignment horizontal="left"/>
    </xf>
    <xf numFmtId="0" fontId="6" fillId="2" borderId="15" xfId="2" applyFont="1" applyFill="1" applyBorder="1" applyAlignment="1">
      <alignment horizontal="center"/>
    </xf>
    <xf numFmtId="14" fontId="6" fillId="2" borderId="15" xfId="2" applyNumberFormat="1" applyFont="1" applyFill="1" applyBorder="1" applyAlignment="1">
      <alignment horizontal="center"/>
    </xf>
    <xf numFmtId="164" fontId="7" fillId="3" borderId="16" xfId="1" applyNumberFormat="1" applyFont="1" applyFill="1" applyBorder="1" applyAlignment="1">
      <alignment horizontal="center" vertical="center"/>
    </xf>
    <xf numFmtId="164" fontId="7" fillId="3" borderId="17" xfId="1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164" fontId="7" fillId="3" borderId="2" xfId="1" applyNumberFormat="1" applyFont="1" applyFill="1" applyBorder="1" applyAlignment="1">
      <alignment horizontal="center" vertical="center"/>
    </xf>
    <xf numFmtId="164" fontId="7" fillId="3" borderId="7" xfId="1" applyNumberFormat="1" applyFont="1" applyFill="1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/>
    </xf>
    <xf numFmtId="164" fontId="7" fillId="3" borderId="6" xfId="1" applyNumberFormat="1" applyFont="1" applyFill="1" applyBorder="1" applyAlignment="1">
      <alignment horizontal="center" vertical="center"/>
    </xf>
  </cellXfs>
  <cellStyles count="5">
    <cellStyle name="Millares" xfId="1" builtinId="3"/>
    <cellStyle name="Millares 3" xfId="3"/>
    <cellStyle name="Normal" xfId="0" builtinId="0"/>
    <cellStyle name="Normal 2" xfId="4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2</xdr:row>
      <xdr:rowOff>0</xdr:rowOff>
    </xdr:from>
    <xdr:to>
      <xdr:col>3</xdr:col>
      <xdr:colOff>760693</xdr:colOff>
      <xdr:row>2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86850" y="390525"/>
          <a:ext cx="694018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85726</xdr:colOff>
      <xdr:row>6</xdr:row>
      <xdr:rowOff>28577</xdr:rowOff>
    </xdr:from>
    <xdr:to>
      <xdr:col>0</xdr:col>
      <xdr:colOff>734839</xdr:colOff>
      <xdr:row>7</xdr:row>
      <xdr:rowOff>428626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6" y="971552"/>
          <a:ext cx="649113" cy="676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O70"/>
  <sheetViews>
    <sheetView tabSelected="1" topLeftCell="B1" zoomScale="80" zoomScaleNormal="80" workbookViewId="0">
      <selection activeCell="Q95" sqref="Q95"/>
    </sheetView>
  </sheetViews>
  <sheetFormatPr baseColWidth="10" defaultRowHeight="15" x14ac:dyDescent="0.25"/>
  <cols>
    <col min="1" max="1" width="56" customWidth="1"/>
    <col min="2" max="2" width="96.28515625" customWidth="1"/>
    <col min="3" max="3" width="14.7109375" customWidth="1"/>
    <col min="4" max="4" width="27.42578125" customWidth="1"/>
    <col min="5" max="5" width="15.140625" customWidth="1"/>
    <col min="6" max="6" width="17.42578125" customWidth="1"/>
    <col min="7" max="7" width="19" customWidth="1"/>
    <col min="8" max="8" width="16.5703125" customWidth="1"/>
    <col min="9" max="9" width="14" customWidth="1"/>
    <col min="10" max="11" width="13.7109375" customWidth="1"/>
    <col min="12" max="12" width="15.28515625" customWidth="1"/>
    <col min="13" max="13" width="16" customWidth="1"/>
    <col min="14" max="14" width="18.140625" customWidth="1"/>
  </cols>
  <sheetData>
    <row r="2" spans="1:15" ht="15.75" thickBot="1" x14ac:dyDescent="0.3"/>
    <row r="3" spans="1:15" x14ac:dyDescent="0.25">
      <c r="A3" s="42" t="s">
        <v>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4"/>
    </row>
    <row r="4" spans="1:15" x14ac:dyDescent="0.25">
      <c r="A4" s="45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7"/>
    </row>
    <row r="5" spans="1:15" ht="13.5" customHeight="1" thickBot="1" x14ac:dyDescent="0.3">
      <c r="A5" s="48" t="s">
        <v>92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50"/>
    </row>
    <row r="6" spans="1:15" hidden="1" x14ac:dyDescent="0.25">
      <c r="A6" s="37" t="s">
        <v>2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2"/>
      <c r="O6" s="1"/>
    </row>
    <row r="7" spans="1:15" ht="21.75" customHeight="1" x14ac:dyDescent="0.25">
      <c r="A7" s="53" t="s">
        <v>3</v>
      </c>
      <c r="B7" s="35" t="s">
        <v>93</v>
      </c>
      <c r="C7" s="35" t="s">
        <v>4</v>
      </c>
      <c r="D7" s="51" t="s">
        <v>5</v>
      </c>
      <c r="E7" s="35" t="s">
        <v>6</v>
      </c>
      <c r="F7" s="35" t="s">
        <v>7</v>
      </c>
      <c r="G7" s="35" t="s">
        <v>8</v>
      </c>
      <c r="H7" s="35" t="s">
        <v>9</v>
      </c>
      <c r="I7" s="35" t="s">
        <v>10</v>
      </c>
      <c r="J7" s="35" t="s">
        <v>18</v>
      </c>
      <c r="K7" s="35" t="s">
        <v>19</v>
      </c>
      <c r="L7" s="35" t="s">
        <v>20</v>
      </c>
      <c r="M7" s="51" t="s">
        <v>21</v>
      </c>
      <c r="N7" s="35" t="s">
        <v>22</v>
      </c>
      <c r="O7" s="35" t="s">
        <v>23</v>
      </c>
    </row>
    <row r="8" spans="1:15" ht="37.5" customHeight="1" thickBot="1" x14ac:dyDescent="0.3">
      <c r="A8" s="54"/>
      <c r="B8" s="36"/>
      <c r="C8" s="36"/>
      <c r="D8" s="52"/>
      <c r="E8" s="36"/>
      <c r="F8" s="36"/>
      <c r="G8" s="36"/>
      <c r="H8" s="36"/>
      <c r="I8" s="36"/>
      <c r="J8" s="36"/>
      <c r="K8" s="36"/>
      <c r="L8" s="36"/>
      <c r="M8" s="52"/>
      <c r="N8" s="36"/>
      <c r="O8" s="36"/>
    </row>
    <row r="9" spans="1:15" x14ac:dyDescent="0.25">
      <c r="A9" s="20" t="s">
        <v>94</v>
      </c>
      <c r="B9" s="20" t="s">
        <v>95</v>
      </c>
      <c r="C9" s="20" t="s">
        <v>96</v>
      </c>
      <c r="D9" s="20" t="s">
        <v>97</v>
      </c>
      <c r="E9" s="27">
        <v>44873</v>
      </c>
      <c r="F9" s="27">
        <v>44860</v>
      </c>
      <c r="G9" s="28"/>
      <c r="H9" s="21" t="s">
        <v>24</v>
      </c>
      <c r="I9" s="19"/>
      <c r="J9" s="19">
        <v>985005</v>
      </c>
      <c r="K9" s="22"/>
      <c r="L9" s="22"/>
      <c r="M9" s="22"/>
      <c r="N9" s="14">
        <f>SUM(I9:M9)</f>
        <v>985005</v>
      </c>
      <c r="O9" s="15" t="s">
        <v>16</v>
      </c>
    </row>
    <row r="10" spans="1:15" x14ac:dyDescent="0.25">
      <c r="A10" s="20" t="s">
        <v>25</v>
      </c>
      <c r="B10" s="20" t="s">
        <v>26</v>
      </c>
      <c r="C10" s="20" t="s">
        <v>27</v>
      </c>
      <c r="D10" s="20" t="s">
        <v>28</v>
      </c>
      <c r="E10" s="27">
        <v>44844</v>
      </c>
      <c r="F10" s="27">
        <v>44806</v>
      </c>
      <c r="G10" s="27"/>
      <c r="H10" s="21" t="s">
        <v>24</v>
      </c>
      <c r="I10" s="19"/>
      <c r="J10" s="19"/>
      <c r="K10" s="19">
        <v>340464.7</v>
      </c>
      <c r="L10" s="22"/>
      <c r="M10" s="22"/>
      <c r="N10" s="14">
        <f t="shared" ref="N10:N59" si="0">SUM(I10:M10)</f>
        <v>340464.7</v>
      </c>
      <c r="O10" s="15" t="s">
        <v>16</v>
      </c>
    </row>
    <row r="11" spans="1:15" x14ac:dyDescent="0.25">
      <c r="A11" s="23" t="s">
        <v>25</v>
      </c>
      <c r="B11" s="23" t="s">
        <v>26</v>
      </c>
      <c r="C11" s="20" t="s">
        <v>27</v>
      </c>
      <c r="D11" s="20" t="s">
        <v>29</v>
      </c>
      <c r="E11" s="27">
        <v>44854</v>
      </c>
      <c r="F11" s="27">
        <v>44831</v>
      </c>
      <c r="G11" s="27"/>
      <c r="H11" s="21" t="s">
        <v>24</v>
      </c>
      <c r="I11" s="19"/>
      <c r="J11" s="19"/>
      <c r="K11" s="19">
        <v>139587.83300000001</v>
      </c>
      <c r="L11" s="22"/>
      <c r="M11" s="22"/>
      <c r="N11" s="14">
        <f t="shared" si="0"/>
        <v>139587.83300000001</v>
      </c>
      <c r="O11" s="3" t="s">
        <v>17</v>
      </c>
    </row>
    <row r="12" spans="1:15" x14ac:dyDescent="0.25">
      <c r="A12" s="20" t="s">
        <v>12</v>
      </c>
      <c r="B12" s="20" t="s">
        <v>98</v>
      </c>
      <c r="C12" s="20" t="s">
        <v>30</v>
      </c>
      <c r="D12" s="20" t="s">
        <v>99</v>
      </c>
      <c r="E12" s="27">
        <v>44881</v>
      </c>
      <c r="F12" s="27">
        <v>44855</v>
      </c>
      <c r="G12" s="28"/>
      <c r="H12" s="21" t="s">
        <v>24</v>
      </c>
      <c r="I12" s="19"/>
      <c r="J12" s="19">
        <v>266476</v>
      </c>
      <c r="K12" s="22"/>
      <c r="L12" s="22"/>
      <c r="M12" s="22"/>
      <c r="N12" s="14">
        <f t="shared" si="0"/>
        <v>266476</v>
      </c>
      <c r="O12" s="15" t="s">
        <v>16</v>
      </c>
    </row>
    <row r="13" spans="1:15" x14ac:dyDescent="0.25">
      <c r="A13" s="20" t="s">
        <v>100</v>
      </c>
      <c r="B13" s="20" t="s">
        <v>101</v>
      </c>
      <c r="C13" s="20" t="s">
        <v>102</v>
      </c>
      <c r="D13" s="20" t="s">
        <v>103</v>
      </c>
      <c r="E13" s="27">
        <v>44876</v>
      </c>
      <c r="F13" s="27">
        <v>44866</v>
      </c>
      <c r="G13" s="28"/>
      <c r="H13" s="21" t="s">
        <v>24</v>
      </c>
      <c r="I13" s="19">
        <v>3352</v>
      </c>
      <c r="J13" s="19"/>
      <c r="K13" s="22"/>
      <c r="L13" s="22"/>
      <c r="M13" s="22"/>
      <c r="N13" s="14">
        <f t="shared" si="0"/>
        <v>3352</v>
      </c>
      <c r="O13" s="3" t="s">
        <v>16</v>
      </c>
    </row>
    <row r="14" spans="1:15" x14ac:dyDescent="0.25">
      <c r="A14" s="20" t="s">
        <v>13</v>
      </c>
      <c r="B14" s="20" t="s">
        <v>14</v>
      </c>
      <c r="C14" s="20" t="s">
        <v>31</v>
      </c>
      <c r="D14" s="20" t="s">
        <v>32</v>
      </c>
      <c r="E14" s="27"/>
      <c r="F14" s="27" t="s">
        <v>33</v>
      </c>
      <c r="G14" s="28"/>
      <c r="H14" s="21" t="s">
        <v>24</v>
      </c>
      <c r="I14" s="19"/>
      <c r="J14" s="19"/>
      <c r="K14" s="22"/>
      <c r="L14" s="22">
        <v>9000</v>
      </c>
      <c r="M14" s="22"/>
      <c r="N14" s="14">
        <f t="shared" si="0"/>
        <v>9000</v>
      </c>
      <c r="O14" s="15" t="s">
        <v>16</v>
      </c>
    </row>
    <row r="15" spans="1:15" x14ac:dyDescent="0.25">
      <c r="A15" s="20" t="s">
        <v>34</v>
      </c>
      <c r="B15" s="20" t="s">
        <v>14</v>
      </c>
      <c r="C15" s="20" t="s">
        <v>31</v>
      </c>
      <c r="D15" s="20" t="s">
        <v>104</v>
      </c>
      <c r="E15" s="27">
        <v>44882</v>
      </c>
      <c r="F15" s="27">
        <v>44866</v>
      </c>
      <c r="G15" s="28"/>
      <c r="H15" s="21" t="s">
        <v>24</v>
      </c>
      <c r="I15" s="19">
        <v>10500</v>
      </c>
      <c r="J15" s="19"/>
      <c r="K15" s="22"/>
      <c r="L15" s="22"/>
      <c r="M15" s="22"/>
      <c r="N15" s="14">
        <f t="shared" si="0"/>
        <v>10500</v>
      </c>
      <c r="O15" s="15" t="s">
        <v>16</v>
      </c>
    </row>
    <row r="16" spans="1:15" x14ac:dyDescent="0.25">
      <c r="A16" s="20" t="s">
        <v>35</v>
      </c>
      <c r="B16" s="20" t="s">
        <v>105</v>
      </c>
      <c r="C16" s="20" t="s">
        <v>36</v>
      </c>
      <c r="D16" s="20" t="s">
        <v>106</v>
      </c>
      <c r="E16" s="27">
        <v>44900</v>
      </c>
      <c r="F16" s="27">
        <v>44893</v>
      </c>
      <c r="G16" s="28"/>
      <c r="H16" s="21" t="s">
        <v>24</v>
      </c>
      <c r="I16" s="19">
        <v>18084.72</v>
      </c>
      <c r="J16" s="19"/>
      <c r="K16" s="22"/>
      <c r="L16" s="22"/>
      <c r="M16" s="22"/>
      <c r="N16" s="14">
        <f t="shared" si="0"/>
        <v>18084.72</v>
      </c>
      <c r="O16" s="3" t="s">
        <v>16</v>
      </c>
    </row>
    <row r="17" spans="1:15" x14ac:dyDescent="0.25">
      <c r="A17" s="20" t="s">
        <v>107</v>
      </c>
      <c r="B17" s="20" t="s">
        <v>108</v>
      </c>
      <c r="C17" s="20" t="s">
        <v>37</v>
      </c>
      <c r="D17" s="20" t="s">
        <v>109</v>
      </c>
      <c r="E17" s="27">
        <v>44881</v>
      </c>
      <c r="F17" s="27">
        <v>44868</v>
      </c>
      <c r="G17" s="28"/>
      <c r="H17" s="21" t="s">
        <v>24</v>
      </c>
      <c r="I17" s="19">
        <v>8600.01</v>
      </c>
      <c r="J17" s="19"/>
      <c r="K17" s="22"/>
      <c r="L17" s="22"/>
      <c r="M17" s="22"/>
      <c r="N17" s="14">
        <f t="shared" si="0"/>
        <v>8600.01</v>
      </c>
      <c r="O17" s="16" t="s">
        <v>16</v>
      </c>
    </row>
    <row r="18" spans="1:15" x14ac:dyDescent="0.25">
      <c r="A18" s="20" t="s">
        <v>110</v>
      </c>
      <c r="B18" s="20" t="s">
        <v>111</v>
      </c>
      <c r="C18" s="20" t="s">
        <v>112</v>
      </c>
      <c r="D18" s="20" t="s">
        <v>113</v>
      </c>
      <c r="E18" s="27">
        <v>44895</v>
      </c>
      <c r="F18" s="27">
        <v>44879</v>
      </c>
      <c r="G18" s="28"/>
      <c r="H18" s="21" t="s">
        <v>24</v>
      </c>
      <c r="I18" s="19">
        <v>55134.080000000002</v>
      </c>
      <c r="J18" s="19"/>
      <c r="K18" s="22"/>
      <c r="L18" s="22"/>
      <c r="M18" s="22"/>
      <c r="N18" s="14">
        <f t="shared" si="0"/>
        <v>55134.080000000002</v>
      </c>
      <c r="O18" s="3" t="s">
        <v>16</v>
      </c>
    </row>
    <row r="19" spans="1:15" x14ac:dyDescent="0.25">
      <c r="A19" s="24" t="s">
        <v>38</v>
      </c>
      <c r="B19" s="23" t="s">
        <v>39</v>
      </c>
      <c r="C19" s="20" t="s">
        <v>40</v>
      </c>
      <c r="D19" s="20" t="s">
        <v>41</v>
      </c>
      <c r="E19" s="27" t="s">
        <v>42</v>
      </c>
      <c r="F19" s="27">
        <v>44541</v>
      </c>
      <c r="G19" s="27" t="s">
        <v>43</v>
      </c>
      <c r="H19" s="21" t="s">
        <v>24</v>
      </c>
      <c r="I19" s="22"/>
      <c r="J19" s="22"/>
      <c r="K19" s="22"/>
      <c r="L19" s="22"/>
      <c r="M19" s="22">
        <v>40000</v>
      </c>
      <c r="N19" s="14">
        <f t="shared" si="0"/>
        <v>40000</v>
      </c>
      <c r="O19" s="3" t="s">
        <v>16</v>
      </c>
    </row>
    <row r="20" spans="1:15" x14ac:dyDescent="0.25">
      <c r="A20" s="20" t="s">
        <v>114</v>
      </c>
      <c r="B20" s="20" t="s">
        <v>115</v>
      </c>
      <c r="C20" s="20" t="s">
        <v>116</v>
      </c>
      <c r="D20" s="20" t="s">
        <v>117</v>
      </c>
      <c r="E20" s="27">
        <v>44882</v>
      </c>
      <c r="F20" s="27">
        <v>44873</v>
      </c>
      <c r="G20" s="28"/>
      <c r="H20" s="21" t="s">
        <v>24</v>
      </c>
      <c r="I20" s="19">
        <v>113280</v>
      </c>
      <c r="J20" s="22"/>
      <c r="K20" s="22"/>
      <c r="L20" s="22"/>
      <c r="M20" s="22"/>
      <c r="N20" s="14">
        <f t="shared" si="0"/>
        <v>113280</v>
      </c>
      <c r="O20" s="17" t="s">
        <v>17</v>
      </c>
    </row>
    <row r="21" spans="1:15" x14ac:dyDescent="0.25">
      <c r="A21" s="20" t="s">
        <v>45</v>
      </c>
      <c r="B21" s="20" t="s">
        <v>46</v>
      </c>
      <c r="C21" s="20" t="s">
        <v>118</v>
      </c>
      <c r="D21" s="20" t="s">
        <v>119</v>
      </c>
      <c r="E21" s="27">
        <v>44874</v>
      </c>
      <c r="F21" s="27">
        <v>44844</v>
      </c>
      <c r="G21" s="28"/>
      <c r="H21" s="21" t="s">
        <v>24</v>
      </c>
      <c r="I21" s="19"/>
      <c r="J21" s="19">
        <v>81243</v>
      </c>
      <c r="K21" s="22"/>
      <c r="L21" s="22"/>
      <c r="M21" s="22"/>
      <c r="N21" s="14">
        <f t="shared" si="0"/>
        <v>81243</v>
      </c>
      <c r="O21" s="3" t="s">
        <v>16</v>
      </c>
    </row>
    <row r="22" spans="1:15" x14ac:dyDescent="0.25">
      <c r="A22" s="24" t="s">
        <v>48</v>
      </c>
      <c r="B22" s="23" t="s">
        <v>49</v>
      </c>
      <c r="C22" s="20" t="s">
        <v>50</v>
      </c>
      <c r="D22" s="20" t="s">
        <v>51</v>
      </c>
      <c r="E22" s="27">
        <v>44258</v>
      </c>
      <c r="F22" s="27" t="s">
        <v>52</v>
      </c>
      <c r="G22" s="27" t="s">
        <v>53</v>
      </c>
      <c r="H22" s="21" t="s">
        <v>24</v>
      </c>
      <c r="I22" s="22"/>
      <c r="J22" s="22"/>
      <c r="K22" s="22"/>
      <c r="L22" s="22"/>
      <c r="M22" s="22">
        <v>29166.67</v>
      </c>
      <c r="N22" s="14">
        <f t="shared" si="0"/>
        <v>29166.67</v>
      </c>
      <c r="O22" s="3" t="s">
        <v>16</v>
      </c>
    </row>
    <row r="23" spans="1:15" x14ac:dyDescent="0.25">
      <c r="A23" s="24" t="s">
        <v>48</v>
      </c>
      <c r="B23" s="23" t="s">
        <v>49</v>
      </c>
      <c r="C23" s="20" t="s">
        <v>50</v>
      </c>
      <c r="D23" s="20" t="s">
        <v>54</v>
      </c>
      <c r="E23" s="27">
        <v>44472</v>
      </c>
      <c r="F23" s="27">
        <v>44319</v>
      </c>
      <c r="G23" s="27" t="s">
        <v>53</v>
      </c>
      <c r="H23" s="21" t="s">
        <v>24</v>
      </c>
      <c r="I23" s="22"/>
      <c r="J23" s="22"/>
      <c r="K23" s="22"/>
      <c r="L23" s="22"/>
      <c r="M23" s="22">
        <v>29166.67</v>
      </c>
      <c r="N23" s="14">
        <f t="shared" si="0"/>
        <v>29166.67</v>
      </c>
      <c r="O23" s="3" t="s">
        <v>16</v>
      </c>
    </row>
    <row r="24" spans="1:15" x14ac:dyDescent="0.25">
      <c r="A24" s="20" t="s">
        <v>55</v>
      </c>
      <c r="B24" s="20" t="s">
        <v>120</v>
      </c>
      <c r="C24" s="20" t="s">
        <v>56</v>
      </c>
      <c r="D24" s="20" t="s">
        <v>121</v>
      </c>
      <c r="E24" s="27">
        <v>44900</v>
      </c>
      <c r="F24" s="27">
        <v>44893</v>
      </c>
      <c r="G24" s="29"/>
      <c r="H24" s="21" t="s">
        <v>24</v>
      </c>
      <c r="I24" s="19">
        <v>246843.33</v>
      </c>
      <c r="J24" s="22"/>
      <c r="K24" s="22"/>
      <c r="L24" s="22"/>
      <c r="M24" s="22"/>
      <c r="N24" s="14">
        <f t="shared" si="0"/>
        <v>246843.33</v>
      </c>
      <c r="O24" s="3" t="s">
        <v>16</v>
      </c>
    </row>
    <row r="25" spans="1:15" x14ac:dyDescent="0.25">
      <c r="A25" s="20" t="s">
        <v>55</v>
      </c>
      <c r="B25" s="20" t="s">
        <v>122</v>
      </c>
      <c r="C25" s="20" t="s">
        <v>56</v>
      </c>
      <c r="D25" s="20" t="s">
        <v>123</v>
      </c>
      <c r="E25" s="27">
        <v>44900</v>
      </c>
      <c r="F25" s="27">
        <v>44893</v>
      </c>
      <c r="G25" s="29"/>
      <c r="H25" s="21" t="s">
        <v>24</v>
      </c>
      <c r="I25" s="19">
        <v>170778.33</v>
      </c>
      <c r="J25" s="22"/>
      <c r="K25" s="22"/>
      <c r="L25" s="22"/>
      <c r="M25" s="22"/>
      <c r="N25" s="14">
        <f t="shared" si="0"/>
        <v>170778.33</v>
      </c>
      <c r="O25" s="3" t="s">
        <v>16</v>
      </c>
    </row>
    <row r="26" spans="1:15" x14ac:dyDescent="0.25">
      <c r="A26" s="24" t="s">
        <v>57</v>
      </c>
      <c r="B26" s="23" t="s">
        <v>58</v>
      </c>
      <c r="C26" s="20" t="s">
        <v>59</v>
      </c>
      <c r="D26" s="20" t="s">
        <v>60</v>
      </c>
      <c r="E26" s="27" t="s">
        <v>61</v>
      </c>
      <c r="F26" s="27">
        <v>44354</v>
      </c>
      <c r="G26" s="27" t="s">
        <v>43</v>
      </c>
      <c r="H26" s="21" t="s">
        <v>24</v>
      </c>
      <c r="I26" s="22"/>
      <c r="J26" s="22"/>
      <c r="K26" s="22"/>
      <c r="L26" s="22"/>
      <c r="M26" s="22">
        <v>30240</v>
      </c>
      <c r="N26" s="14">
        <f t="shared" si="0"/>
        <v>30240</v>
      </c>
      <c r="O26" s="3" t="s">
        <v>16</v>
      </c>
    </row>
    <row r="27" spans="1:15" x14ac:dyDescent="0.25">
      <c r="A27" s="20" t="s">
        <v>124</v>
      </c>
      <c r="B27" s="20" t="s">
        <v>62</v>
      </c>
      <c r="C27" s="20" t="s">
        <v>63</v>
      </c>
      <c r="D27" s="20" t="s">
        <v>125</v>
      </c>
      <c r="E27" s="27">
        <v>44894</v>
      </c>
      <c r="F27" s="27">
        <v>44851</v>
      </c>
      <c r="G27" s="28"/>
      <c r="H27" s="21" t="s">
        <v>24</v>
      </c>
      <c r="I27" s="19"/>
      <c r="J27" s="19">
        <v>163725</v>
      </c>
      <c r="K27" s="22"/>
      <c r="L27" s="22"/>
      <c r="M27" s="22"/>
      <c r="N27" s="14">
        <f t="shared" si="0"/>
        <v>163725</v>
      </c>
      <c r="O27" s="3" t="s">
        <v>16</v>
      </c>
    </row>
    <row r="28" spans="1:15" x14ac:dyDescent="0.25">
      <c r="A28" s="20" t="s">
        <v>15</v>
      </c>
      <c r="B28" s="29" t="s">
        <v>126</v>
      </c>
      <c r="C28" s="29" t="s">
        <v>64</v>
      </c>
      <c r="D28" s="20" t="s">
        <v>127</v>
      </c>
      <c r="E28" s="30">
        <v>44893</v>
      </c>
      <c r="F28" s="30">
        <v>44883</v>
      </c>
      <c r="G28" s="28"/>
      <c r="H28" s="21" t="s">
        <v>24</v>
      </c>
      <c r="I28" s="19">
        <v>417529.18</v>
      </c>
      <c r="J28" s="22"/>
      <c r="K28" s="22"/>
      <c r="L28" s="22"/>
      <c r="M28" s="22"/>
      <c r="N28" s="14">
        <f t="shared" si="0"/>
        <v>417529.18</v>
      </c>
      <c r="O28" s="3" t="s">
        <v>16</v>
      </c>
    </row>
    <row r="29" spans="1:15" x14ac:dyDescent="0.25">
      <c r="A29" s="20" t="s">
        <v>15</v>
      </c>
      <c r="B29" s="29" t="s">
        <v>128</v>
      </c>
      <c r="C29" s="29" t="s">
        <v>64</v>
      </c>
      <c r="D29" s="20" t="s">
        <v>129</v>
      </c>
      <c r="E29" s="30">
        <v>44893</v>
      </c>
      <c r="F29" s="30">
        <v>44884</v>
      </c>
      <c r="G29" s="28"/>
      <c r="H29" s="21" t="s">
        <v>24</v>
      </c>
      <c r="I29" s="19"/>
      <c r="J29" s="19">
        <v>128.43</v>
      </c>
      <c r="K29" s="22"/>
      <c r="L29" s="22"/>
      <c r="M29" s="22"/>
      <c r="N29" s="14">
        <f t="shared" si="0"/>
        <v>128.43</v>
      </c>
      <c r="O29" s="3" t="s">
        <v>16</v>
      </c>
    </row>
    <row r="30" spans="1:15" x14ac:dyDescent="0.25">
      <c r="A30" s="20" t="s">
        <v>130</v>
      </c>
      <c r="B30" s="20" t="s">
        <v>131</v>
      </c>
      <c r="C30" s="20" t="s">
        <v>132</v>
      </c>
      <c r="D30" s="20" t="s">
        <v>133</v>
      </c>
      <c r="E30" s="27">
        <v>44876</v>
      </c>
      <c r="F30" s="27">
        <v>44865</v>
      </c>
      <c r="G30" s="28"/>
      <c r="H30" s="21" t="s">
        <v>24</v>
      </c>
      <c r="I30" s="19"/>
      <c r="J30" s="19">
        <v>131.80000000000001</v>
      </c>
      <c r="K30" s="22"/>
      <c r="L30" s="22"/>
      <c r="M30" s="22"/>
      <c r="N30" s="14">
        <f t="shared" si="0"/>
        <v>131.80000000000001</v>
      </c>
      <c r="O30" s="17" t="s">
        <v>16</v>
      </c>
    </row>
    <row r="31" spans="1:15" x14ac:dyDescent="0.25">
      <c r="A31" s="20" t="s">
        <v>130</v>
      </c>
      <c r="B31" s="20" t="s">
        <v>134</v>
      </c>
      <c r="C31" s="20" t="s">
        <v>132</v>
      </c>
      <c r="D31" s="20" t="s">
        <v>135</v>
      </c>
      <c r="E31" s="27">
        <v>44876</v>
      </c>
      <c r="F31" s="27">
        <v>44865</v>
      </c>
      <c r="G31" s="28"/>
      <c r="H31" s="21" t="s">
        <v>24</v>
      </c>
      <c r="I31" s="19"/>
      <c r="J31" s="19">
        <v>129.66</v>
      </c>
      <c r="K31" s="22"/>
      <c r="L31" s="22"/>
      <c r="M31" s="22"/>
      <c r="N31" s="14">
        <f t="shared" si="0"/>
        <v>129.66</v>
      </c>
      <c r="O31" s="17" t="s">
        <v>16</v>
      </c>
    </row>
    <row r="32" spans="1:15" x14ac:dyDescent="0.25">
      <c r="A32" s="20" t="s">
        <v>174</v>
      </c>
      <c r="B32" s="20" t="s">
        <v>175</v>
      </c>
      <c r="C32" s="20" t="s">
        <v>176</v>
      </c>
      <c r="D32" s="20" t="s">
        <v>177</v>
      </c>
      <c r="E32" s="27">
        <v>44901</v>
      </c>
      <c r="F32" s="27">
        <v>44868</v>
      </c>
      <c r="G32" s="28"/>
      <c r="H32" s="21" t="s">
        <v>24</v>
      </c>
      <c r="I32" s="19">
        <v>38881</v>
      </c>
      <c r="J32" s="19"/>
      <c r="K32" s="22"/>
      <c r="L32" s="22"/>
      <c r="M32" s="22"/>
      <c r="N32" s="14">
        <f t="shared" si="0"/>
        <v>38881</v>
      </c>
      <c r="O32" s="17" t="s">
        <v>16</v>
      </c>
    </row>
    <row r="33" spans="1:15" x14ac:dyDescent="0.25">
      <c r="A33" s="20" t="s">
        <v>174</v>
      </c>
      <c r="B33" s="20" t="s">
        <v>178</v>
      </c>
      <c r="C33" s="20" t="s">
        <v>176</v>
      </c>
      <c r="D33" s="20" t="s">
        <v>68</v>
      </c>
      <c r="E33" s="27">
        <v>44901</v>
      </c>
      <c r="F33" s="27">
        <v>44874</v>
      </c>
      <c r="G33" s="28"/>
      <c r="H33" s="21" t="s">
        <v>24</v>
      </c>
      <c r="I33" s="19">
        <v>161070</v>
      </c>
      <c r="J33" s="19"/>
      <c r="K33" s="22"/>
      <c r="L33" s="22"/>
      <c r="M33" s="22"/>
      <c r="N33" s="14">
        <f t="shared" si="0"/>
        <v>161070</v>
      </c>
      <c r="O33" s="17" t="s">
        <v>16</v>
      </c>
    </row>
    <row r="34" spans="1:15" x14ac:dyDescent="0.25">
      <c r="A34" s="20" t="s">
        <v>136</v>
      </c>
      <c r="B34" s="20" t="s">
        <v>137</v>
      </c>
      <c r="C34" s="20" t="s">
        <v>138</v>
      </c>
      <c r="D34" s="20" t="s">
        <v>139</v>
      </c>
      <c r="E34" s="27">
        <v>44879</v>
      </c>
      <c r="F34" s="27">
        <v>44856</v>
      </c>
      <c r="G34" s="28"/>
      <c r="H34" s="21" t="s">
        <v>24</v>
      </c>
      <c r="I34" s="19"/>
      <c r="J34" s="22">
        <v>9794</v>
      </c>
      <c r="K34" s="22"/>
      <c r="L34" s="22"/>
      <c r="M34" s="22"/>
      <c r="N34" s="14">
        <f t="shared" si="0"/>
        <v>9794</v>
      </c>
      <c r="O34" s="3" t="s">
        <v>16</v>
      </c>
    </row>
    <row r="35" spans="1:15" x14ac:dyDescent="0.25">
      <c r="A35" s="20" t="s">
        <v>136</v>
      </c>
      <c r="B35" s="20" t="s">
        <v>137</v>
      </c>
      <c r="C35" s="20" t="s">
        <v>138</v>
      </c>
      <c r="D35" s="20" t="s">
        <v>140</v>
      </c>
      <c r="E35" s="27">
        <v>44879</v>
      </c>
      <c r="F35" s="27">
        <v>44856</v>
      </c>
      <c r="G35" s="28"/>
      <c r="H35" s="21" t="s">
        <v>24</v>
      </c>
      <c r="I35" s="19"/>
      <c r="J35" s="22">
        <v>8024</v>
      </c>
      <c r="K35" s="22"/>
      <c r="L35" s="22"/>
      <c r="M35" s="22"/>
      <c r="N35" s="14">
        <f t="shared" si="0"/>
        <v>8024</v>
      </c>
      <c r="O35" s="3" t="s">
        <v>17</v>
      </c>
    </row>
    <row r="36" spans="1:15" x14ac:dyDescent="0.25">
      <c r="A36" s="20" t="s">
        <v>136</v>
      </c>
      <c r="B36" s="29" t="s">
        <v>137</v>
      </c>
      <c r="C36" s="20" t="s">
        <v>138</v>
      </c>
      <c r="D36" s="29" t="s">
        <v>141</v>
      </c>
      <c r="E36" s="27">
        <v>44895</v>
      </c>
      <c r="F36" s="27">
        <v>44876</v>
      </c>
      <c r="G36" s="27"/>
      <c r="H36" s="21" t="s">
        <v>24</v>
      </c>
      <c r="I36" s="19">
        <v>47200</v>
      </c>
      <c r="J36" s="19"/>
      <c r="K36" s="22"/>
      <c r="L36" s="22"/>
      <c r="M36" s="22"/>
      <c r="N36" s="14">
        <f t="shared" si="0"/>
        <v>47200</v>
      </c>
      <c r="O36" s="3" t="s">
        <v>17</v>
      </c>
    </row>
    <row r="37" spans="1:15" x14ac:dyDescent="0.25">
      <c r="A37" s="20" t="s">
        <v>136</v>
      </c>
      <c r="B37" s="29" t="s">
        <v>137</v>
      </c>
      <c r="C37" s="29" t="s">
        <v>138</v>
      </c>
      <c r="D37" s="29" t="s">
        <v>142</v>
      </c>
      <c r="E37" s="27">
        <v>44895</v>
      </c>
      <c r="F37" s="27">
        <v>44876</v>
      </c>
      <c r="G37" s="29"/>
      <c r="H37" s="21" t="s">
        <v>24</v>
      </c>
      <c r="I37" s="19">
        <v>106200</v>
      </c>
      <c r="J37" s="22"/>
      <c r="K37" s="22"/>
      <c r="L37" s="22"/>
      <c r="M37" s="22"/>
      <c r="N37" s="14">
        <f t="shared" si="0"/>
        <v>106200</v>
      </c>
      <c r="O37" s="3" t="s">
        <v>17</v>
      </c>
    </row>
    <row r="38" spans="1:15" x14ac:dyDescent="0.25">
      <c r="A38" s="20" t="s">
        <v>179</v>
      </c>
      <c r="B38" s="20" t="s">
        <v>180</v>
      </c>
      <c r="C38" s="20" t="s">
        <v>181</v>
      </c>
      <c r="D38" s="20" t="s">
        <v>182</v>
      </c>
      <c r="E38" s="27">
        <v>44901</v>
      </c>
      <c r="F38" s="27">
        <v>44886</v>
      </c>
      <c r="G38" s="28"/>
      <c r="H38" s="21" t="s">
        <v>183</v>
      </c>
      <c r="I38" s="19">
        <v>159536</v>
      </c>
      <c r="J38" s="22"/>
      <c r="K38" s="22"/>
      <c r="L38" s="22"/>
      <c r="M38" s="22"/>
      <c r="N38" s="14">
        <f t="shared" si="0"/>
        <v>159536</v>
      </c>
      <c r="O38" s="3" t="s">
        <v>17</v>
      </c>
    </row>
    <row r="39" spans="1:15" x14ac:dyDescent="0.25">
      <c r="A39" s="20" t="s">
        <v>65</v>
      </c>
      <c r="B39" s="20" t="s">
        <v>66</v>
      </c>
      <c r="C39" s="20" t="s">
        <v>67</v>
      </c>
      <c r="D39" s="20" t="s">
        <v>68</v>
      </c>
      <c r="E39" s="27">
        <v>44862</v>
      </c>
      <c r="F39" s="27">
        <v>44854</v>
      </c>
      <c r="G39" s="28"/>
      <c r="H39" s="21" t="s">
        <v>24</v>
      </c>
      <c r="I39" s="19"/>
      <c r="J39" s="19">
        <v>89090</v>
      </c>
      <c r="K39" s="22"/>
      <c r="L39" s="22"/>
      <c r="M39" s="22"/>
      <c r="N39" s="14">
        <f t="shared" si="0"/>
        <v>89090</v>
      </c>
      <c r="O39" s="3" t="s">
        <v>17</v>
      </c>
    </row>
    <row r="40" spans="1:15" x14ac:dyDescent="0.25">
      <c r="A40" s="20" t="s">
        <v>143</v>
      </c>
      <c r="B40" s="20" t="s">
        <v>144</v>
      </c>
      <c r="C40" s="20" t="s">
        <v>145</v>
      </c>
      <c r="D40" s="20" t="s">
        <v>44</v>
      </c>
      <c r="E40" s="27">
        <v>44882</v>
      </c>
      <c r="F40" s="27">
        <v>44869</v>
      </c>
      <c r="G40" s="28"/>
      <c r="H40" s="21" t="s">
        <v>24</v>
      </c>
      <c r="I40" s="19">
        <v>136802.12</v>
      </c>
      <c r="J40" s="19"/>
      <c r="K40" s="22"/>
      <c r="L40" s="22"/>
      <c r="M40" s="22"/>
      <c r="N40" s="14">
        <f t="shared" si="0"/>
        <v>136802.12</v>
      </c>
      <c r="O40" s="3" t="s">
        <v>17</v>
      </c>
    </row>
    <row r="41" spans="1:15" x14ac:dyDescent="0.25">
      <c r="A41" s="24" t="s">
        <v>69</v>
      </c>
      <c r="B41" s="23" t="s">
        <v>146</v>
      </c>
      <c r="C41" s="20" t="s">
        <v>147</v>
      </c>
      <c r="D41" s="20" t="s">
        <v>148</v>
      </c>
      <c r="E41" s="27">
        <v>44880</v>
      </c>
      <c r="F41" s="27">
        <v>44874</v>
      </c>
      <c r="G41" s="27"/>
      <c r="H41" s="21" t="s">
        <v>24</v>
      </c>
      <c r="I41" s="22">
        <v>65000</v>
      </c>
      <c r="J41" s="22"/>
      <c r="K41" s="22"/>
      <c r="L41" s="22"/>
      <c r="M41" s="22"/>
      <c r="N41" s="14">
        <f t="shared" si="0"/>
        <v>65000</v>
      </c>
      <c r="O41" s="3" t="s">
        <v>17</v>
      </c>
    </row>
    <row r="42" spans="1:15" x14ac:dyDescent="0.25">
      <c r="A42" s="20" t="s">
        <v>149</v>
      </c>
      <c r="B42" s="20" t="s">
        <v>150</v>
      </c>
      <c r="C42" s="20" t="s">
        <v>70</v>
      </c>
      <c r="D42" s="20" t="s">
        <v>151</v>
      </c>
      <c r="E42" s="27">
        <v>44876</v>
      </c>
      <c r="F42" s="27">
        <v>44861</v>
      </c>
      <c r="G42" s="28"/>
      <c r="H42" s="21" t="s">
        <v>24</v>
      </c>
      <c r="I42" s="19"/>
      <c r="J42" s="19">
        <v>133692.32</v>
      </c>
      <c r="K42" s="22"/>
      <c r="L42" s="22"/>
      <c r="M42" s="22"/>
      <c r="N42" s="14">
        <f t="shared" si="0"/>
        <v>133692.32</v>
      </c>
      <c r="O42" s="3" t="s">
        <v>17</v>
      </c>
    </row>
    <row r="43" spans="1:15" x14ac:dyDescent="0.25">
      <c r="A43" s="20" t="s">
        <v>149</v>
      </c>
      <c r="B43" s="20" t="s">
        <v>152</v>
      </c>
      <c r="C43" s="20" t="s">
        <v>70</v>
      </c>
      <c r="D43" s="20" t="s">
        <v>153</v>
      </c>
      <c r="E43" s="27">
        <v>44890</v>
      </c>
      <c r="F43" s="27">
        <v>44862</v>
      </c>
      <c r="G43" s="28"/>
      <c r="H43" s="21" t="s">
        <v>24</v>
      </c>
      <c r="I43" s="19"/>
      <c r="J43" s="19">
        <v>63074.41</v>
      </c>
      <c r="K43" s="22"/>
      <c r="L43" s="22"/>
      <c r="M43" s="22"/>
      <c r="N43" s="14">
        <f t="shared" si="0"/>
        <v>63074.41</v>
      </c>
      <c r="O43" s="3" t="s">
        <v>17</v>
      </c>
    </row>
    <row r="44" spans="1:15" x14ac:dyDescent="0.25">
      <c r="A44" s="24" t="s">
        <v>71</v>
      </c>
      <c r="B44" s="23" t="s">
        <v>72</v>
      </c>
      <c r="C44" s="20" t="s">
        <v>73</v>
      </c>
      <c r="D44" s="20" t="s">
        <v>74</v>
      </c>
      <c r="E44" s="27" t="s">
        <v>75</v>
      </c>
      <c r="F44" s="27">
        <v>44658</v>
      </c>
      <c r="G44" s="27" t="s">
        <v>76</v>
      </c>
      <c r="H44" s="21" t="s">
        <v>24</v>
      </c>
      <c r="I44" s="22"/>
      <c r="J44" s="22"/>
      <c r="K44" s="22"/>
      <c r="L44" s="22">
        <v>950000</v>
      </c>
      <c r="M44" s="22"/>
      <c r="N44" s="14">
        <f t="shared" si="0"/>
        <v>950000</v>
      </c>
      <c r="O44" s="3" t="s">
        <v>17</v>
      </c>
    </row>
    <row r="45" spans="1:15" x14ac:dyDescent="0.25">
      <c r="A45" s="24" t="s">
        <v>184</v>
      </c>
      <c r="B45" s="23" t="s">
        <v>185</v>
      </c>
      <c r="C45" s="20" t="s">
        <v>77</v>
      </c>
      <c r="D45" s="20" t="s">
        <v>186</v>
      </c>
      <c r="E45" s="27">
        <v>44901</v>
      </c>
      <c r="F45" s="27">
        <v>44894</v>
      </c>
      <c r="G45" s="27"/>
      <c r="H45" s="21" t="s">
        <v>24</v>
      </c>
      <c r="I45" s="22">
        <v>39712.9</v>
      </c>
      <c r="J45" s="22"/>
      <c r="K45" s="22"/>
      <c r="L45" s="22"/>
      <c r="M45" s="22"/>
      <c r="N45" s="14">
        <f t="shared" si="0"/>
        <v>39712.9</v>
      </c>
      <c r="O45" s="3" t="s">
        <v>17</v>
      </c>
    </row>
    <row r="46" spans="1:15" x14ac:dyDescent="0.25">
      <c r="A46" s="20" t="s">
        <v>154</v>
      </c>
      <c r="B46" s="20" t="s">
        <v>155</v>
      </c>
      <c r="C46" s="20" t="s">
        <v>156</v>
      </c>
      <c r="D46" s="20" t="s">
        <v>157</v>
      </c>
      <c r="E46" s="27">
        <v>44873</v>
      </c>
      <c r="F46" s="27">
        <v>44839</v>
      </c>
      <c r="G46" s="28"/>
      <c r="H46" s="21" t="s">
        <v>24</v>
      </c>
      <c r="I46" s="19"/>
      <c r="J46" s="19">
        <v>711800</v>
      </c>
      <c r="K46" s="22"/>
      <c r="L46" s="22"/>
      <c r="M46" s="22"/>
      <c r="N46" s="14">
        <f t="shared" si="0"/>
        <v>711800</v>
      </c>
      <c r="O46" s="3" t="s">
        <v>17</v>
      </c>
    </row>
    <row r="47" spans="1:15" x14ac:dyDescent="0.25">
      <c r="A47" s="20" t="s">
        <v>154</v>
      </c>
      <c r="B47" s="20" t="s">
        <v>155</v>
      </c>
      <c r="C47" s="20" t="s">
        <v>156</v>
      </c>
      <c r="D47" s="20" t="s">
        <v>158</v>
      </c>
      <c r="E47" s="27">
        <v>44894</v>
      </c>
      <c r="F47" s="27">
        <v>44875</v>
      </c>
      <c r="G47" s="28"/>
      <c r="H47" s="21" t="s">
        <v>24</v>
      </c>
      <c r="I47" s="19"/>
      <c r="J47" s="19">
        <v>711800</v>
      </c>
      <c r="K47" s="22"/>
      <c r="L47" s="22"/>
      <c r="M47" s="22"/>
      <c r="N47" s="14">
        <f t="shared" si="0"/>
        <v>711800</v>
      </c>
      <c r="O47" s="3" t="s">
        <v>17</v>
      </c>
    </row>
    <row r="48" spans="1:15" x14ac:dyDescent="0.25">
      <c r="A48" s="20" t="s">
        <v>78</v>
      </c>
      <c r="B48" s="20" t="s">
        <v>79</v>
      </c>
      <c r="C48" s="20" t="s">
        <v>80</v>
      </c>
      <c r="D48" s="20" t="s">
        <v>81</v>
      </c>
      <c r="E48" s="27" t="s">
        <v>82</v>
      </c>
      <c r="F48" s="27" t="s">
        <v>83</v>
      </c>
      <c r="G48" s="28" t="s">
        <v>84</v>
      </c>
      <c r="H48" s="21" t="s">
        <v>24</v>
      </c>
      <c r="I48" s="19"/>
      <c r="J48" s="19"/>
      <c r="K48" s="26"/>
      <c r="L48" s="26">
        <v>162840</v>
      </c>
      <c r="M48" s="26"/>
      <c r="N48" s="14">
        <f t="shared" si="0"/>
        <v>162840</v>
      </c>
      <c r="O48" s="3" t="s">
        <v>16</v>
      </c>
    </row>
    <row r="49" spans="1:15" x14ac:dyDescent="0.25">
      <c r="A49" s="20" t="s">
        <v>85</v>
      </c>
      <c r="B49" s="20" t="s">
        <v>86</v>
      </c>
      <c r="C49" s="20" t="s">
        <v>87</v>
      </c>
      <c r="D49" s="20" t="s">
        <v>88</v>
      </c>
      <c r="E49" s="27" t="s">
        <v>89</v>
      </c>
      <c r="F49" s="27" t="s">
        <v>90</v>
      </c>
      <c r="G49" s="28" t="s">
        <v>53</v>
      </c>
      <c r="H49" s="21" t="s">
        <v>24</v>
      </c>
      <c r="I49" s="19"/>
      <c r="J49" s="26"/>
      <c r="K49" s="26"/>
      <c r="L49" s="26">
        <v>41005</v>
      </c>
      <c r="M49" s="26"/>
      <c r="N49" s="14">
        <f t="shared" si="0"/>
        <v>41005</v>
      </c>
      <c r="O49" s="3" t="s">
        <v>17</v>
      </c>
    </row>
    <row r="50" spans="1:15" x14ac:dyDescent="0.25">
      <c r="A50" s="31" t="s">
        <v>159</v>
      </c>
      <c r="B50" s="31" t="s">
        <v>160</v>
      </c>
      <c r="C50" s="31" t="s">
        <v>47</v>
      </c>
      <c r="D50" s="31" t="s">
        <v>161</v>
      </c>
      <c r="E50" s="32">
        <v>44882</v>
      </c>
      <c r="F50" s="32">
        <v>44851</v>
      </c>
      <c r="G50" s="33"/>
      <c r="H50" s="34" t="s">
        <v>24</v>
      </c>
      <c r="I50" s="19"/>
      <c r="J50" s="26">
        <v>178099.76</v>
      </c>
      <c r="K50" s="26"/>
      <c r="L50" s="26"/>
      <c r="M50" s="26"/>
      <c r="N50" s="14">
        <f t="shared" si="0"/>
        <v>178099.76</v>
      </c>
      <c r="O50" s="3" t="s">
        <v>17</v>
      </c>
    </row>
    <row r="51" spans="1:15" x14ac:dyDescent="0.25">
      <c r="A51" s="31" t="s">
        <v>162</v>
      </c>
      <c r="B51" s="31" t="s">
        <v>163</v>
      </c>
      <c r="C51" s="31" t="s">
        <v>164</v>
      </c>
      <c r="D51" s="31" t="s">
        <v>165</v>
      </c>
      <c r="E51" s="32">
        <v>44893</v>
      </c>
      <c r="F51" s="32">
        <v>44852</v>
      </c>
      <c r="G51" s="33"/>
      <c r="H51" s="34" t="s">
        <v>24</v>
      </c>
      <c r="I51" s="19"/>
      <c r="J51" s="26">
        <v>3894</v>
      </c>
      <c r="K51" s="26"/>
      <c r="L51" s="26"/>
      <c r="M51" s="26"/>
      <c r="N51" s="14">
        <f t="shared" si="0"/>
        <v>3894</v>
      </c>
      <c r="O51" s="3" t="s">
        <v>17</v>
      </c>
    </row>
    <row r="52" spans="1:15" x14ac:dyDescent="0.25">
      <c r="A52" s="31" t="s">
        <v>166</v>
      </c>
      <c r="B52" s="31" t="s">
        <v>167</v>
      </c>
      <c r="C52" s="31" t="s">
        <v>168</v>
      </c>
      <c r="D52" s="31" t="s">
        <v>169</v>
      </c>
      <c r="E52" s="32">
        <v>44881</v>
      </c>
      <c r="F52" s="32">
        <v>44854</v>
      </c>
      <c r="G52" s="33"/>
      <c r="H52" s="34" t="s">
        <v>24</v>
      </c>
      <c r="I52" s="19"/>
      <c r="J52" s="26">
        <v>395000</v>
      </c>
      <c r="K52" s="26"/>
      <c r="L52" s="26"/>
      <c r="M52" s="26"/>
      <c r="N52" s="14">
        <f t="shared" si="0"/>
        <v>395000</v>
      </c>
      <c r="O52" s="3" t="s">
        <v>17</v>
      </c>
    </row>
    <row r="53" spans="1:15" x14ac:dyDescent="0.25">
      <c r="A53" s="31" t="s">
        <v>170</v>
      </c>
      <c r="B53" s="31" t="s">
        <v>171</v>
      </c>
      <c r="C53" s="31" t="s">
        <v>172</v>
      </c>
      <c r="D53" s="31" t="s">
        <v>173</v>
      </c>
      <c r="E53" s="32">
        <v>44882</v>
      </c>
      <c r="F53" s="32">
        <v>44869</v>
      </c>
      <c r="G53" s="33"/>
      <c r="H53" s="34" t="s">
        <v>24</v>
      </c>
      <c r="I53" s="19">
        <v>354000</v>
      </c>
      <c r="J53" s="26"/>
      <c r="K53" s="26"/>
      <c r="L53" s="26"/>
      <c r="M53" s="26"/>
      <c r="N53" s="14">
        <f t="shared" si="0"/>
        <v>354000</v>
      </c>
      <c r="O53" s="3" t="s">
        <v>17</v>
      </c>
    </row>
    <row r="54" spans="1:15" x14ac:dyDescent="0.25">
      <c r="A54" s="31" t="s">
        <v>91</v>
      </c>
      <c r="B54" s="31" t="s">
        <v>91</v>
      </c>
      <c r="C54" s="31" t="s">
        <v>24</v>
      </c>
      <c r="D54" s="31" t="s">
        <v>188</v>
      </c>
      <c r="E54" s="32" t="s">
        <v>189</v>
      </c>
      <c r="F54" s="32" t="s">
        <v>189</v>
      </c>
      <c r="G54" s="33" t="s">
        <v>189</v>
      </c>
      <c r="H54" s="34" t="s">
        <v>24</v>
      </c>
      <c r="I54" s="19">
        <v>83000</v>
      </c>
      <c r="J54" s="26"/>
      <c r="K54" s="26"/>
      <c r="L54" s="26"/>
      <c r="M54" s="26"/>
      <c r="N54" s="14">
        <f t="shared" si="0"/>
        <v>83000</v>
      </c>
      <c r="O54" s="3" t="s">
        <v>17</v>
      </c>
    </row>
    <row r="55" spans="1:15" x14ac:dyDescent="0.25">
      <c r="A55" s="31" t="s">
        <v>190</v>
      </c>
      <c r="B55" s="31" t="s">
        <v>191</v>
      </c>
      <c r="C55" s="31" t="s">
        <v>24</v>
      </c>
      <c r="D55" s="31" t="s">
        <v>192</v>
      </c>
      <c r="E55" s="32" t="s">
        <v>189</v>
      </c>
      <c r="F55" s="32" t="s">
        <v>189</v>
      </c>
      <c r="G55" s="33" t="s">
        <v>189</v>
      </c>
      <c r="H55" s="34" t="s">
        <v>24</v>
      </c>
      <c r="I55" s="19"/>
      <c r="J55" s="26"/>
      <c r="K55" s="26"/>
      <c r="L55" s="26">
        <v>8437581.9399999995</v>
      </c>
      <c r="M55" s="26"/>
      <c r="N55" s="14">
        <f t="shared" si="0"/>
        <v>8437581.9399999995</v>
      </c>
      <c r="O55" s="3" t="s">
        <v>17</v>
      </c>
    </row>
    <row r="56" spans="1:15" x14ac:dyDescent="0.25">
      <c r="A56" s="31" t="s">
        <v>187</v>
      </c>
      <c r="B56" s="31" t="s">
        <v>193</v>
      </c>
      <c r="C56" s="31" t="s">
        <v>24</v>
      </c>
      <c r="D56" s="31" t="s">
        <v>192</v>
      </c>
      <c r="E56" s="32" t="s">
        <v>189</v>
      </c>
      <c r="F56" s="32" t="s">
        <v>189</v>
      </c>
      <c r="G56" s="33" t="s">
        <v>189</v>
      </c>
      <c r="H56" s="34" t="s">
        <v>24</v>
      </c>
      <c r="I56" s="19"/>
      <c r="J56" s="26">
        <v>618752.5</v>
      </c>
      <c r="K56" s="26"/>
      <c r="L56" s="26"/>
      <c r="M56" s="26"/>
      <c r="N56" s="14">
        <f t="shared" si="0"/>
        <v>618752.5</v>
      </c>
      <c r="O56" s="3" t="s">
        <v>17</v>
      </c>
    </row>
    <row r="57" spans="1:15" x14ac:dyDescent="0.25">
      <c r="A57" s="31" t="s">
        <v>194</v>
      </c>
      <c r="B57" s="31" t="s">
        <v>195</v>
      </c>
      <c r="C57" s="31" t="s">
        <v>24</v>
      </c>
      <c r="D57" s="31" t="s">
        <v>192</v>
      </c>
      <c r="E57" s="32" t="s">
        <v>189</v>
      </c>
      <c r="F57" s="32" t="s">
        <v>189</v>
      </c>
      <c r="G57" s="33" t="s">
        <v>189</v>
      </c>
      <c r="H57" s="34" t="s">
        <v>24</v>
      </c>
      <c r="I57" s="19"/>
      <c r="J57" s="26"/>
      <c r="K57" s="26"/>
      <c r="L57" s="26"/>
      <c r="M57" s="26">
        <v>25545000</v>
      </c>
      <c r="N57" s="14">
        <f t="shared" si="0"/>
        <v>25545000</v>
      </c>
      <c r="O57" s="3" t="s">
        <v>17</v>
      </c>
    </row>
    <row r="58" spans="1:15" x14ac:dyDescent="0.25">
      <c r="A58" s="31" t="s">
        <v>196</v>
      </c>
      <c r="B58" s="31" t="s">
        <v>197</v>
      </c>
      <c r="C58" s="31" t="s">
        <v>24</v>
      </c>
      <c r="D58" s="31" t="s">
        <v>192</v>
      </c>
      <c r="E58" s="32" t="s">
        <v>189</v>
      </c>
      <c r="F58" s="32" t="s">
        <v>189</v>
      </c>
      <c r="G58" s="33" t="s">
        <v>189</v>
      </c>
      <c r="H58" s="34" t="s">
        <v>24</v>
      </c>
      <c r="I58" s="19"/>
      <c r="J58" s="26"/>
      <c r="K58" s="26"/>
      <c r="L58" s="26"/>
      <c r="M58" s="26">
        <v>25514267.339999996</v>
      </c>
      <c r="N58" s="14">
        <f t="shared" si="0"/>
        <v>25514267.339999996</v>
      </c>
      <c r="O58" s="3" t="s">
        <v>17</v>
      </c>
    </row>
    <row r="59" spans="1:15" x14ac:dyDescent="0.25">
      <c r="A59" s="18" t="s">
        <v>198</v>
      </c>
      <c r="B59" s="18" t="s">
        <v>193</v>
      </c>
      <c r="C59" s="18" t="s">
        <v>24</v>
      </c>
      <c r="D59" s="18" t="s">
        <v>188</v>
      </c>
      <c r="E59" s="18" t="s">
        <v>189</v>
      </c>
      <c r="F59" s="18" t="s">
        <v>189</v>
      </c>
      <c r="G59" s="18" t="s">
        <v>189</v>
      </c>
      <c r="H59" s="18" t="s">
        <v>24</v>
      </c>
      <c r="I59" s="25">
        <v>315448.44000000006</v>
      </c>
      <c r="J59" s="25"/>
      <c r="K59" s="25"/>
      <c r="L59" s="25"/>
      <c r="M59" s="25"/>
      <c r="N59" s="14">
        <f t="shared" si="0"/>
        <v>315448.44000000006</v>
      </c>
      <c r="O59" s="3" t="s">
        <v>17</v>
      </c>
    </row>
    <row r="60" spans="1:15" x14ac:dyDescent="0.25">
      <c r="A60" s="39" t="s">
        <v>11</v>
      </c>
      <c r="B60" s="40"/>
      <c r="C60" s="40"/>
      <c r="D60" s="40"/>
      <c r="E60" s="40"/>
      <c r="F60" s="40"/>
      <c r="G60" s="40"/>
      <c r="H60" s="41"/>
      <c r="I60" s="4">
        <f t="shared" ref="I60:N60" si="1">SUM(I9:I59)</f>
        <v>2550952.11</v>
      </c>
      <c r="J60" s="4">
        <f t="shared" si="1"/>
        <v>4419859.88</v>
      </c>
      <c r="K60" s="4">
        <f t="shared" si="1"/>
        <v>480052.53300000005</v>
      </c>
      <c r="L60" s="4">
        <f t="shared" si="1"/>
        <v>9600426.9399999995</v>
      </c>
      <c r="M60" s="4">
        <f t="shared" si="1"/>
        <v>51187840.679999992</v>
      </c>
      <c r="N60" s="4">
        <f t="shared" si="1"/>
        <v>68239132.142999992</v>
      </c>
      <c r="O60" s="5"/>
    </row>
    <row r="61" spans="1:15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  <row r="63" spans="1:15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  <row r="64" spans="1:15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</row>
    <row r="68" spans="2:9" x14ac:dyDescent="0.25">
      <c r="B68" s="9"/>
      <c r="C68" s="7"/>
      <c r="D68" s="7"/>
      <c r="E68" s="7"/>
      <c r="F68" s="8"/>
      <c r="G68" s="8"/>
      <c r="H68" s="9"/>
      <c r="I68" s="10"/>
    </row>
    <row r="69" spans="2:9" x14ac:dyDescent="0.25">
      <c r="B69" s="9"/>
      <c r="C69" s="7"/>
      <c r="D69" s="7"/>
      <c r="E69" s="7"/>
      <c r="F69" s="8"/>
      <c r="G69" s="8"/>
      <c r="H69" s="9"/>
      <c r="I69" s="11"/>
    </row>
    <row r="70" spans="2:9" ht="15.75" x14ac:dyDescent="0.25">
      <c r="F70" s="12"/>
      <c r="H70" s="13"/>
    </row>
  </sheetData>
  <mergeCells count="20">
    <mergeCell ref="A60:H60"/>
    <mergeCell ref="A3:O3"/>
    <mergeCell ref="A4:O4"/>
    <mergeCell ref="A5:O5"/>
    <mergeCell ref="O7:O8"/>
    <mergeCell ref="N7:N8"/>
    <mergeCell ref="M7:M8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A6:M6"/>
  </mergeCells>
  <pageMargins left="0.7" right="0.7" top="0.75" bottom="0.75" header="0.3" footer="0.3"/>
  <pageSetup paperSize="5"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NOVIEMBRE 2022</vt:lpstr>
      <vt:lpstr>'INFORME NOVIEMBRE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Missael Guerrero Moquete</dc:creator>
  <cp:lastModifiedBy>Elvidami</cp:lastModifiedBy>
  <cp:lastPrinted>2022-12-23T08:09:52Z</cp:lastPrinted>
  <dcterms:created xsi:type="dcterms:W3CDTF">2022-08-11T15:56:01Z</dcterms:created>
  <dcterms:modified xsi:type="dcterms:W3CDTF">2022-12-23T08:11:53Z</dcterms:modified>
</cp:coreProperties>
</file>