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yneuman\Desktop\Informaciones de febrero 2023 financiera\"/>
    </mc:Choice>
  </mc:AlternateContent>
  <xr:revisionPtr revIDLastSave="0" documentId="8_{32B378CD-055A-40F9-8902-4D58EDDA54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E FEBRERO 2023" sheetId="2" r:id="rId1"/>
  </sheets>
  <definedNames>
    <definedName name="_xlnm.Print_Area" localSheetId="0">'INFORME FEBRERO 2023'!$A$3:$O$115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1" i="2" l="1"/>
  <c r="N82" i="2"/>
  <c r="N83" i="2"/>
  <c r="N84" i="2"/>
  <c r="N85" i="2"/>
  <c r="N86" i="2"/>
  <c r="N96" i="2" l="1"/>
  <c r="N95" i="2"/>
  <c r="N94" i="2"/>
  <c r="N93" i="2"/>
  <c r="N92" i="2"/>
  <c r="N91" i="2"/>
  <c r="N90" i="2"/>
  <c r="N89" i="2"/>
  <c r="N88" i="2"/>
  <c r="N87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46" i="2" l="1"/>
  <c r="N47" i="2"/>
  <c r="N48" i="2"/>
  <c r="N49" i="2"/>
  <c r="N50" i="2"/>
  <c r="N51" i="2"/>
  <c r="N52" i="2"/>
  <c r="N53" i="2"/>
  <c r="N54" i="2"/>
  <c r="J97" i="2"/>
  <c r="K97" i="2"/>
  <c r="L97" i="2"/>
  <c r="M97" i="2"/>
  <c r="I97" i="2"/>
  <c r="N24" i="2" l="1"/>
  <c r="N41" i="2"/>
  <c r="N42" i="2"/>
  <c r="N43" i="2"/>
  <c r="N44" i="2"/>
  <c r="N45" i="2"/>
  <c r="N10" i="2" l="1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9" i="2"/>
  <c r="N97" i="2" l="1"/>
</calcChain>
</file>

<file path=xl/sharedStrings.xml><?xml version="1.0" encoding="utf-8"?>
<sst xmlns="http://schemas.openxmlformats.org/spreadsheetml/2006/main" count="587" uniqueCount="277">
  <si>
    <t>CONCEPTO</t>
  </si>
  <si>
    <t xml:space="preserve">             DIRECCION GENERAL DE BIENES NACIONALES</t>
  </si>
  <si>
    <t xml:space="preserve">         DEPARTAMENTO DE CONTABILIDAD</t>
  </si>
  <si>
    <t xml:space="preserve">            AL 31 DE MAYO DEL 2022</t>
  </si>
  <si>
    <t>RNC</t>
  </si>
  <si>
    <t>TOTAL</t>
  </si>
  <si>
    <t>AGUA PLANETA AZUL, SA</t>
  </si>
  <si>
    <t>ADQUISICION DE AGUA EMBOTELLADA</t>
  </si>
  <si>
    <t xml:space="preserve">PENDIENTE </t>
  </si>
  <si>
    <t>PENDIENTE</t>
  </si>
  <si>
    <t>BANCO CENTRAL</t>
  </si>
  <si>
    <t>PREPARADO POR: LIC MISSAEL GUERRERO</t>
  </si>
  <si>
    <t>TECNICO DE CONTABILIDAD</t>
  </si>
  <si>
    <t>REVISADO POR: LIC FRANCISCO DE LEON</t>
  </si>
  <si>
    <t>ENCARGADO DE CONTABILIDAD</t>
  </si>
  <si>
    <t>N/A</t>
  </si>
  <si>
    <t>A FUEGO LENTO, SRL</t>
  </si>
  <si>
    <t>ADQUISICION DE ALMUERZOS Y REFRIGERIOS</t>
  </si>
  <si>
    <t>131-11117-3</t>
  </si>
  <si>
    <t>101-50393-9</t>
  </si>
  <si>
    <t>B1500136378</t>
  </si>
  <si>
    <t>24/5/2022</t>
  </si>
  <si>
    <t>AUTO CAMIONES, S.A</t>
  </si>
  <si>
    <t xml:space="preserve">ADQUISICION DE VEHICULOS </t>
  </si>
  <si>
    <t xml:space="preserve">BASILICA CATEDRAL SEÑORA DE LA ENCARNACION </t>
  </si>
  <si>
    <t xml:space="preserve">OFRENDA DE MISA POR EL 73 ANIVERSARIO </t>
  </si>
  <si>
    <t>401-51726-4</t>
  </si>
  <si>
    <t>B1500000006</t>
  </si>
  <si>
    <t>28/11/2021</t>
  </si>
  <si>
    <t>31/12/2022</t>
  </si>
  <si>
    <t>CORPORACION  ESTATAL DE RADIO Y TV.</t>
  </si>
  <si>
    <t xml:space="preserve">10 % DEL PRESUPUESTO DE PUBLICIDAD </t>
  </si>
  <si>
    <t>401-50097-3</t>
  </si>
  <si>
    <t>B1500003980</t>
  </si>
  <si>
    <t>26/2/2021</t>
  </si>
  <si>
    <t>31/12/2021</t>
  </si>
  <si>
    <t>B1500004102</t>
  </si>
  <si>
    <t>COMPAÑÍA DOMINICANA DE TELEFONOS, S.A</t>
  </si>
  <si>
    <t>101-00157-7</t>
  </si>
  <si>
    <t xml:space="preserve">CLUB LOS PRADOS </t>
  </si>
  <si>
    <t>ACTIVIDAD INSTITUCIONAL (SUBASTA)</t>
  </si>
  <si>
    <t>401-05276-8</t>
  </si>
  <si>
    <t>B1500000109</t>
  </si>
  <si>
    <t>20/7/2021</t>
  </si>
  <si>
    <t>ADQUISICION DE TONERES</t>
  </si>
  <si>
    <t>B1500000064</t>
  </si>
  <si>
    <t>101-87450-3</t>
  </si>
  <si>
    <t>ADQUISICION DE TICKETS DE COMBUSTIBLE</t>
  </si>
  <si>
    <t>131-67695-2</t>
  </si>
  <si>
    <t xml:space="preserve">ROMANO DISEÑO Y CONSTRUCCIONES </t>
  </si>
  <si>
    <t>SERV. DE REPARACION Y MANTENIENTO DE PLOMERIA</t>
  </si>
  <si>
    <t>131-74577-6</t>
  </si>
  <si>
    <t>B1500000002</t>
  </si>
  <si>
    <t>13/6/2022</t>
  </si>
  <si>
    <t>16/5/2022</t>
  </si>
  <si>
    <t xml:space="preserve">PARADOR RESTAURANTE LA MINA DEL SABOR </t>
  </si>
  <si>
    <t xml:space="preserve">VENTA DE ALMUERZO </t>
  </si>
  <si>
    <t>132-13065-2</t>
  </si>
  <si>
    <t>B1500000021</t>
  </si>
  <si>
    <t>28/5/2021</t>
  </si>
  <si>
    <t>21/05/2021</t>
  </si>
  <si>
    <t>NOTARIZACIONES</t>
  </si>
  <si>
    <t>ADVANTAGE CARO ARTICULOS</t>
  </si>
  <si>
    <t xml:space="preserve">ADQUISICION DE PARAGUAS PERSONALIZADOS </t>
  </si>
  <si>
    <t>B1500000319</t>
  </si>
  <si>
    <t>ADN</t>
  </si>
  <si>
    <t>EDESUR</t>
  </si>
  <si>
    <t xml:space="preserve">ADQUISICION FLORES </t>
  </si>
  <si>
    <t>SEGUROS RESERVAS</t>
  </si>
  <si>
    <t>131-15949-4</t>
  </si>
  <si>
    <t>FACCIA SERVICIOS PUBLICITARIOS, SRL</t>
  </si>
  <si>
    <t>ROTULACION DE VECHICULOS</t>
  </si>
  <si>
    <t>131-00121-1</t>
  </si>
  <si>
    <t>B1500000063</t>
  </si>
  <si>
    <t>ADQUISICION DE MATERIALES Y SUMINISTROS</t>
  </si>
  <si>
    <t>VIATICOS</t>
  </si>
  <si>
    <t xml:space="preserve">VARIOS </t>
  </si>
  <si>
    <t>VARIAS FECHAS</t>
  </si>
  <si>
    <t xml:space="preserve">PRESTACIONES LABORALES </t>
  </si>
  <si>
    <t xml:space="preserve">INDEMNIZACION Y VACACIONES </t>
  </si>
  <si>
    <t>SIN NCF</t>
  </si>
  <si>
    <t>EMPLEADOS</t>
  </si>
  <si>
    <t>RAFAEL AGUSTIN CHAVEZ</t>
  </si>
  <si>
    <t xml:space="preserve">PAGO DE HONORARIOS </t>
  </si>
  <si>
    <t>DEVOLUCIONES</t>
  </si>
  <si>
    <t>COMPRA DE TERRENO</t>
  </si>
  <si>
    <t xml:space="preserve">GASTOS DE REPRESENTACION </t>
  </si>
  <si>
    <t>FLORISTERIA ZUNIFLOR, SRL</t>
  </si>
  <si>
    <t>INVERSIONES TEJEDA VALERA F D, SRL</t>
  </si>
  <si>
    <t xml:space="preserve">POLIZA DE SEGURO </t>
  </si>
  <si>
    <t>GL PROMOCIONES SRL</t>
  </si>
  <si>
    <t>CAASD</t>
  </si>
  <si>
    <t>XIOMARI VELOZ D' LUJO FIESTA, SRL</t>
  </si>
  <si>
    <t>ADQUISICION DE TONERES Y CARTUCHOS</t>
  </si>
  <si>
    <t>COMPU OFFICE DOMINICANA, SRL</t>
  </si>
  <si>
    <t>B1500000642</t>
  </si>
  <si>
    <t>B1500149980</t>
  </si>
  <si>
    <t>101-01074-6</t>
  </si>
  <si>
    <t>B1500003412</t>
  </si>
  <si>
    <t>B1500003413</t>
  </si>
  <si>
    <t>COLORAMA SERVICIOS GRAFICOS, SRL</t>
  </si>
  <si>
    <t>ADQUISICION DE BANERS</t>
  </si>
  <si>
    <t>130-88927-9</t>
  </si>
  <si>
    <t>B1500000170</t>
  </si>
  <si>
    <t>ADQUISICION DE TONERES, CARTUCHOS Y BOTELLAS DE TINTA</t>
  </si>
  <si>
    <t>130-22869-8</t>
  </si>
  <si>
    <t>B1500003419</t>
  </si>
  <si>
    <t>B1500003432</t>
  </si>
  <si>
    <t>COMPRISA PAPEL Y PAPELES, SRL</t>
  </si>
  <si>
    <t>ADQUISICION DE AGENDAS PESONALIZADAS CON EL LOGO DE LA INSTITUCION</t>
  </si>
  <si>
    <t>131-56807-6</t>
  </si>
  <si>
    <t>B1500000143</t>
  </si>
  <si>
    <t>SERVICIO DE INTERNET, TELEFONIA Y TELECABLE DE LA INSTITUCION DICIEMBRE 2022</t>
  </si>
  <si>
    <t>B1500190832</t>
  </si>
  <si>
    <t>SERVICIO DE FLOTAS DE LA INSTITUCION DICIEMBRE 2022</t>
  </si>
  <si>
    <t>B1500190833</t>
  </si>
  <si>
    <t>DIPLUGIA PC OUTLET, SRL</t>
  </si>
  <si>
    <t>130-11765-9</t>
  </si>
  <si>
    <t>B1500000662</t>
  </si>
  <si>
    <t>DISTRIBUIDORA DE EQUIPOS INDUSTRIALES Y DE SEGURIDAD, SRL</t>
  </si>
  <si>
    <t>ADQUISICION DE EQUIPOS DE SEGURIDAD</t>
  </si>
  <si>
    <t>101-71894-3</t>
  </si>
  <si>
    <t>B1500000548</t>
  </si>
  <si>
    <t>IMPRESIONES EN VINYL</t>
  </si>
  <si>
    <t>130-18213-2</t>
  </si>
  <si>
    <t>B1500002474</t>
  </si>
  <si>
    <t>B1500002475</t>
  </si>
  <si>
    <t>ADQUISICION DE MURAL Y LETREROS IMPRESOS EN ACRILICO</t>
  </si>
  <si>
    <t>101-88956-1</t>
  </si>
  <si>
    <t>B1500001573</t>
  </si>
  <si>
    <t>130-73858-2</t>
  </si>
  <si>
    <t>B1500000530</t>
  </si>
  <si>
    <t>LOLA 5 MULTISERVICES, SRL</t>
  </si>
  <si>
    <t>ADQUISICION DE UTENCILIOS DESECHABLES PARA SER UTILIZADOS EN ALMUERZO</t>
  </si>
  <si>
    <t>132-30505-1</t>
  </si>
  <si>
    <t>B1500000487</t>
  </si>
  <si>
    <t>B1500039445</t>
  </si>
  <si>
    <t>SITCOM, SRL</t>
  </si>
  <si>
    <t>B1500000397</t>
  </si>
  <si>
    <t>ADQUISICION DE CHOCOLATE CALIENTE Y SERVICIO DE REFRIGERIOS</t>
  </si>
  <si>
    <t>B1500001714</t>
  </si>
  <si>
    <t>RECOGIDA DE BASURA ENERO 2023</t>
  </si>
  <si>
    <t>401-00747-9</t>
  </si>
  <si>
    <t>B1500038938</t>
  </si>
  <si>
    <t>130-85193-1</t>
  </si>
  <si>
    <t>ALQUILER DE 25 ESTACIONAMIENTOS ENERO 2023</t>
  </si>
  <si>
    <t>401-00755-1</t>
  </si>
  <si>
    <t>B1500000154</t>
  </si>
  <si>
    <t>SERVICIO DE SUMINISTRO DE AGUA POTABLE ENERO 2023</t>
  </si>
  <si>
    <t>401-03727-2</t>
  </si>
  <si>
    <t>B1500109590</t>
  </si>
  <si>
    <t>SERVICIO DE SUMINISTRO DE AGUA DE POZO ENERO 2023</t>
  </si>
  <si>
    <t>B1500109641</t>
  </si>
  <si>
    <t>EDENORTE</t>
  </si>
  <si>
    <t>SUMINISTRO DE ENERGIA ELECTRICA SEDE SANTIAGO</t>
  </si>
  <si>
    <t>101-82125-6</t>
  </si>
  <si>
    <t>B1500328119</t>
  </si>
  <si>
    <t>SUMINISTRO DE ENERGIA ELECTRICA SEDE LA VEGA</t>
  </si>
  <si>
    <t>B1500328652</t>
  </si>
  <si>
    <t>SUMINISTRO DE ENERGIA ELECTRICA SEDE MOCA</t>
  </si>
  <si>
    <t>B1500328693</t>
  </si>
  <si>
    <t>SUMINISTRO DE ENERGIA ELECTRICA SEDE VALVERDE</t>
  </si>
  <si>
    <t>B1500328962</t>
  </si>
  <si>
    <t>SUMINISTRO DE ENERGIA ELECTRICA SEDE PUERTO PLATA</t>
  </si>
  <si>
    <t>B1500328474</t>
  </si>
  <si>
    <t>SUMINISTRO DE ENERGIA ELECTRICA SEDE NAGUA</t>
  </si>
  <si>
    <t>B1500328828</t>
  </si>
  <si>
    <t>SUMINISTRO DE ENERGIA ELECTRICA OFICINA PROVINCIAL BANI</t>
  </si>
  <si>
    <t>101-82124-8</t>
  </si>
  <si>
    <t>B1500347985</t>
  </si>
  <si>
    <t>SUMINISTRO DE ENERGIA ELECTRICA OFICINA PROVINCIAL SAN JUAN</t>
  </si>
  <si>
    <t>B1500347278</t>
  </si>
  <si>
    <t>PROVEEDOR</t>
  </si>
  <si>
    <t>CODIFICACION
OBJETAL</t>
  </si>
  <si>
    <t>DE 60 A 90</t>
  </si>
  <si>
    <t>DE 90 A 120</t>
  </si>
  <si>
    <t>MAS DE 120</t>
  </si>
  <si>
    <t>TOTAL 
GENERAL</t>
  </si>
  <si>
    <t>ESTATUS</t>
  </si>
  <si>
    <t>FACTURA NO.
(NCF GUBERNAMENTAL)</t>
  </si>
  <si>
    <t>FECHA DE 
REGISTRO</t>
  </si>
  <si>
    <t xml:space="preserve">FECHA DE
FACTURA </t>
  </si>
  <si>
    <t>FECHA ESTAMIDA
DE PAGO</t>
  </si>
  <si>
    <t>DE 30 A 60</t>
  </si>
  <si>
    <t>DE 0 A 30</t>
  </si>
  <si>
    <t xml:space="preserve">            INFORME CUENTA POR PAGAR FEBRERO 2023</t>
  </si>
  <si>
    <t>PLANES COMPLEMENTARIOS FEBRERO 2023</t>
  </si>
  <si>
    <t>401-51645-4</t>
  </si>
  <si>
    <t>B1500008180</t>
  </si>
  <si>
    <t>PLANES COMPLEMENTARIOS MARZO 2023</t>
  </si>
  <si>
    <t>SERVICIO DE INTERNET PARA EL SISTEMA DE REDUNDANCIA PERIODO 26-12-2022 AL 25-01-2023</t>
  </si>
  <si>
    <t>101-61878-7</t>
  </si>
  <si>
    <t>B1500047567</t>
  </si>
  <si>
    <t>SERVICIO DE INTERNET PARA EL SISTEMA DE REDUNDANCIA PERIODO 26-01-2023 AL 25-02-2023</t>
  </si>
  <si>
    <t>B1500048456</t>
  </si>
  <si>
    <t>B1500157648</t>
  </si>
  <si>
    <t>B1500158024</t>
  </si>
  <si>
    <t>B1500158421</t>
  </si>
  <si>
    <t>ALQUILER DE 25 ESTACIONAMIENTOS FEBRERO 2023</t>
  </si>
  <si>
    <t>B1500000166</t>
  </si>
  <si>
    <t>SERVICIO DE INTERNET, TELEFONIA Y TELECABLE DE LA INSTITUCION ENERO 2023</t>
  </si>
  <si>
    <t>E450000001457</t>
  </si>
  <si>
    <t>SERVICIO DE FLOTAS DE LA INSTITUCION ENERO 2023</t>
  </si>
  <si>
    <t>E450000001464</t>
  </si>
  <si>
    <t>SERVICIO DE INTERNET, TELEFONIA Y TELECABLE DE LA INSTITUCION FEBRERO 2023</t>
  </si>
  <si>
    <t>E450000004065</t>
  </si>
  <si>
    <t>SERVICIO DE FLOTAS DE LA INSTITUCION FEBRERO 2023</t>
  </si>
  <si>
    <t>E450000004072</t>
  </si>
  <si>
    <t>PAGO DE RECIBOS DE IMPUESTOS DEL COLEGIO DOMINICANO DE ABOGADOS</t>
  </si>
  <si>
    <t>CONFECCION DE CHEQUE</t>
  </si>
  <si>
    <t>PAGO CUOTA VENCIDA EN TSS MES DE ENERO 2023</t>
  </si>
  <si>
    <t>PAGO DE 3% DE TRANSFERENCIA INMOBILIARIA</t>
  </si>
  <si>
    <t>COMPRA DE SELLOS DEL COLEGIO DOMINICANO DE ABOGADOS</t>
  </si>
  <si>
    <t>SUMINISTRO DE ENERGIA ELECTRICA SEDE CENTRAL PERIODO 19-12-2022 AL 19-01-2023</t>
  </si>
  <si>
    <t>101-82021-7</t>
  </si>
  <si>
    <t>B1500249200</t>
  </si>
  <si>
    <t>SUMINISTRO DE ENERGIA ELECTRICA LA ROMANA PERIODO 19-12-2022 AL 19-01-2023</t>
  </si>
  <si>
    <t>B1500250399</t>
  </si>
  <si>
    <t>SUMINISTRO DE ENERGIA ELECTRICA SEDE CENTRAL PERIODO 19-01-2023 AL 16-02-2023</t>
  </si>
  <si>
    <t>B1500256982</t>
  </si>
  <si>
    <t>SUMINISTRO DE ENERGIA ELECTRICA LA ROMANA  PERIODO 19-01-2023 AL 16-02-2023</t>
  </si>
  <si>
    <t>B1500255693</t>
  </si>
  <si>
    <t>SUMINISTROS DE ENERGIA ELECTRICA MOCA</t>
  </si>
  <si>
    <t>B1500334935</t>
  </si>
  <si>
    <t xml:space="preserve">SUMINISTROS DE ENERGIA ELECTRICA LA VEGA </t>
  </si>
  <si>
    <t>B1500334882</t>
  </si>
  <si>
    <t xml:space="preserve">SUMINISTROS DE ENERGIA ELECTRICA PUERTO PLATA </t>
  </si>
  <si>
    <t>B1500334699</t>
  </si>
  <si>
    <t>SUMINISTROS DE ENERGIA ELECTRICA VALVERDE</t>
  </si>
  <si>
    <t>B1500335243</t>
  </si>
  <si>
    <t>SUMINISTROS DE ENERGIA ELECTRICA SANTIAGO</t>
  </si>
  <si>
    <t>B1500334312</t>
  </si>
  <si>
    <t>SUMINISTROS DE ENERGIA ELECTRICA NAGUA</t>
  </si>
  <si>
    <t>B1500335091</t>
  </si>
  <si>
    <t>SUMINISTRO ENERGIA ELECTRICA OFICINA PROVINCIAL SAN JUAN PERIODO 10-12-2022 AL 10-01-2023</t>
  </si>
  <si>
    <t>B1500353645</t>
  </si>
  <si>
    <t>SUMINISTRO ENERGIA ELECTRICA OFICINA PROVINCIAL BANI PERIODO 10-12-2022 AL 03-01-2023</t>
  </si>
  <si>
    <t>B1500354253</t>
  </si>
  <si>
    <t>SERVICIO DE PUBLICACIONES EN PERIODICOS</t>
  </si>
  <si>
    <t>101-10050-8</t>
  </si>
  <si>
    <t>B1500004572</t>
  </si>
  <si>
    <t>SERVICIO DE FUMIGACION E HIGIENIZACION</t>
  </si>
  <si>
    <t>131-84808-7</t>
  </si>
  <si>
    <t>B1500000404</t>
  </si>
  <si>
    <t>B1500000417</t>
  </si>
  <si>
    <t>PLANES COMPLEMENTARIOS ENERO 2023</t>
  </si>
  <si>
    <t>102-01717-4</t>
  </si>
  <si>
    <t>B1500026357</t>
  </si>
  <si>
    <t>B1500026688</t>
  </si>
  <si>
    <t>ALQUILER ESTABLECIMIENTO ENERO 2023</t>
  </si>
  <si>
    <t>430-01950-1</t>
  </si>
  <si>
    <t>B1500002045</t>
  </si>
  <si>
    <t>POLIZA DE SEGURO MES DE FEBRERO 2023</t>
  </si>
  <si>
    <t>B1500039937</t>
  </si>
  <si>
    <t>POLIZA DE SEGURO MES DE MARZO 2023</t>
  </si>
  <si>
    <t>B1500040517</t>
  </si>
  <si>
    <t>ARS SENASA</t>
  </si>
  <si>
    <t>ALTICE DOMINICANA, S.A</t>
  </si>
  <si>
    <t>COLEGIO DOMINICACNO DE NOTARIOS</t>
  </si>
  <si>
    <t>COLECTOR CONTRIBUCIONES A LA TSS</t>
  </si>
  <si>
    <t>COLECTOR DE IMPUETOS INTERNOS</t>
  </si>
  <si>
    <t>EDEESTE</t>
  </si>
  <si>
    <t xml:space="preserve">EDENORTE </t>
  </si>
  <si>
    <t>EDITORA EL NUEVO DIARIO</t>
  </si>
  <si>
    <t>GRUPO RETMOX</t>
  </si>
  <si>
    <t>HUMANO SEGUROS, S.A</t>
  </si>
  <si>
    <t>OGTIC</t>
  </si>
  <si>
    <t>B1500007994</t>
  </si>
  <si>
    <t>B1500155078</t>
  </si>
  <si>
    <t>SEGUROS APS</t>
  </si>
  <si>
    <t>GASTOS FUNERARIOS DICIEMBRE 2022</t>
  </si>
  <si>
    <t>101-17011-5</t>
  </si>
  <si>
    <t>B1500000419</t>
  </si>
  <si>
    <t>GASTOS FUNERARIOS ENERO 2023</t>
  </si>
  <si>
    <t>B1500000422</t>
  </si>
  <si>
    <t>GASTOS FUNERARIOS FEBRERO 2023</t>
  </si>
  <si>
    <t>B1500000423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</si>
</sst>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59">
    <xf numFmtId="0" fontId="0" fillId="0" borderId="0" xfId="0"/>
    <xf numFmtId="0" fontId="6" fillId="0" borderId="0" xfId="0" applyFont="1"/>
    <xf numFmtId="0" fontId="6" fillId="0" borderId="11" xfId="0" applyFont="1" applyBorder="1"/>
    <xf numFmtId="0" fontId="6" fillId="2" borderId="9" xfId="0" applyFont="1" applyFill="1" applyBorder="1" applyAlignment="1">
      <alignment horizontal="center"/>
    </xf>
    <xf numFmtId="43" fontId="4" fillId="0" borderId="9" xfId="0" applyNumberFormat="1" applyFont="1" applyBorder="1"/>
    <xf numFmtId="0" fontId="3" fillId="0" borderId="0" xfId="0" applyFont="1"/>
    <xf numFmtId="0" fontId="8" fillId="0" borderId="0" xfId="4" applyFont="1" applyAlignment="1">
      <alignment horizontal="center"/>
    </xf>
    <xf numFmtId="43" fontId="4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44" fontId="4" fillId="0" borderId="0" xfId="0" applyNumberFormat="1" applyFont="1" applyAlignment="1">
      <alignment horizontal="center"/>
    </xf>
    <xf numFmtId="44" fontId="9" fillId="0" borderId="0" xfId="0" applyNumberFormat="1" applyFont="1" applyAlignment="1">
      <alignment horizontal="center"/>
    </xf>
    <xf numFmtId="43" fontId="2" fillId="0" borderId="0" xfId="1" applyFont="1"/>
    <xf numFmtId="44" fontId="0" fillId="0" borderId="0" xfId="0" applyNumberFormat="1"/>
    <xf numFmtId="43" fontId="6" fillId="2" borderId="14" xfId="1" applyFont="1" applyFill="1" applyBorder="1" applyAlignment="1">
      <alignment horizontal="left"/>
    </xf>
    <xf numFmtId="0" fontId="6" fillId="2" borderId="14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43" fontId="3" fillId="0" borderId="0" xfId="0" applyNumberFormat="1" applyFont="1"/>
    <xf numFmtId="43" fontId="6" fillId="0" borderId="9" xfId="1" applyFont="1" applyFill="1" applyBorder="1" applyAlignment="1">
      <alignment horizontal="left"/>
    </xf>
    <xf numFmtId="0" fontId="6" fillId="2" borderId="9" xfId="2" applyFont="1" applyFill="1" applyBorder="1" applyAlignment="1">
      <alignment horizontal="left"/>
    </xf>
    <xf numFmtId="43" fontId="6" fillId="2" borderId="9" xfId="1" applyFont="1" applyFill="1" applyBorder="1"/>
    <xf numFmtId="0" fontId="6" fillId="2" borderId="10" xfId="2" applyFont="1" applyFill="1" applyBorder="1" applyAlignment="1">
      <alignment horizontal="left"/>
    </xf>
    <xf numFmtId="0" fontId="6" fillId="2" borderId="10" xfId="0" applyFont="1" applyFill="1" applyBorder="1" applyAlignment="1">
      <alignment horizontal="left"/>
    </xf>
    <xf numFmtId="14" fontId="6" fillId="0" borderId="9" xfId="2" applyNumberFormat="1" applyFont="1" applyBorder="1" applyAlignment="1">
      <alignment horizontal="left"/>
    </xf>
    <xf numFmtId="0" fontId="6" fillId="2" borderId="9" xfId="2" applyFont="1" applyFill="1" applyBorder="1" applyAlignment="1">
      <alignment horizontal="center"/>
    </xf>
    <xf numFmtId="0" fontId="6" fillId="0" borderId="9" xfId="2" applyFont="1" applyBorder="1" applyAlignment="1">
      <alignment horizontal="left"/>
    </xf>
    <xf numFmtId="14" fontId="6" fillId="2" borderId="9" xfId="2" applyNumberFormat="1" applyFont="1" applyFill="1" applyBorder="1" applyAlignment="1">
      <alignment horizontal="left"/>
    </xf>
    <xf numFmtId="14" fontId="6" fillId="0" borderId="9" xfId="1" applyNumberFormat="1" applyFont="1" applyFill="1" applyBorder="1" applyAlignment="1">
      <alignment horizontal="left"/>
    </xf>
    <xf numFmtId="0" fontId="0" fillId="0" borderId="9" xfId="0" applyBorder="1"/>
    <xf numFmtId="0" fontId="6" fillId="2" borderId="17" xfId="2" applyFont="1" applyFill="1" applyBorder="1" applyAlignment="1">
      <alignment horizontal="left"/>
    </xf>
    <xf numFmtId="4" fontId="6" fillId="2" borderId="10" xfId="2" applyNumberFormat="1" applyFont="1" applyFill="1" applyBorder="1" applyAlignment="1">
      <alignment horizontal="left"/>
    </xf>
    <xf numFmtId="0" fontId="6" fillId="2" borderId="18" xfId="2" applyFont="1" applyFill="1" applyBorder="1" applyAlignment="1">
      <alignment horizontal="left"/>
    </xf>
    <xf numFmtId="43" fontId="7" fillId="0" borderId="14" xfId="1" applyFont="1" applyFill="1" applyBorder="1"/>
    <xf numFmtId="0" fontId="6" fillId="2" borderId="9" xfId="0" applyFont="1" applyFill="1" applyBorder="1" applyAlignment="1">
      <alignment horizontal="left"/>
    </xf>
    <xf numFmtId="43" fontId="0" fillId="2" borderId="9" xfId="1" applyFont="1" applyFill="1" applyBorder="1"/>
    <xf numFmtId="43" fontId="6" fillId="2" borderId="10" xfId="1" applyFont="1" applyFill="1" applyBorder="1"/>
    <xf numFmtId="0" fontId="6" fillId="2" borderId="17" xfId="0" applyFont="1" applyFill="1" applyBorder="1" applyAlignment="1">
      <alignment horizontal="left"/>
    </xf>
    <xf numFmtId="43" fontId="6" fillId="2" borderId="18" xfId="1" applyFont="1" applyFill="1" applyBorder="1"/>
    <xf numFmtId="0" fontId="6" fillId="2" borderId="19" xfId="2" applyFont="1" applyFill="1" applyBorder="1" applyAlignment="1">
      <alignment horizontal="left"/>
    </xf>
    <xf numFmtId="43" fontId="6" fillId="2" borderId="14" xfId="1" applyFont="1" applyFill="1" applyBorder="1"/>
    <xf numFmtId="43" fontId="6" fillId="2" borderId="9" xfId="1" applyFont="1" applyFill="1" applyBorder="1" applyAlignment="1">
      <alignment horizontal="left"/>
    </xf>
    <xf numFmtId="14" fontId="6" fillId="2" borderId="14" xfId="2" applyNumberFormat="1" applyFont="1" applyFill="1" applyBorder="1" applyAlignment="1">
      <alignment horizontal="left"/>
    </xf>
    <xf numFmtId="164" fontId="8" fillId="3" borderId="15" xfId="1" applyNumberFormat="1" applyFont="1" applyFill="1" applyBorder="1" applyAlignment="1">
      <alignment horizontal="center" vertical="center"/>
    </xf>
    <xf numFmtId="164" fontId="8" fillId="3" borderId="16" xfId="1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164" fontId="8" fillId="3" borderId="15" xfId="1" applyNumberFormat="1" applyFont="1" applyFill="1" applyBorder="1" applyAlignment="1">
      <alignment horizontal="center" vertical="center" wrapText="1"/>
    </xf>
  </cellXfs>
  <cellStyles count="5">
    <cellStyle name="Millares" xfId="1" builtinId="3"/>
    <cellStyle name="Millares 3" xfId="3" xr:uid="{00000000-0005-0000-0000-000001000000}"/>
    <cellStyle name="Normal" xfId="0" builtinId="0"/>
    <cellStyle name="Normal 2" xfId="4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2</xdr:row>
      <xdr:rowOff>0</xdr:rowOff>
    </xdr:from>
    <xdr:to>
      <xdr:col>3</xdr:col>
      <xdr:colOff>760693</xdr:colOff>
      <xdr:row>2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86850" y="390525"/>
          <a:ext cx="694018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6</xdr:row>
      <xdr:rowOff>28577</xdr:rowOff>
    </xdr:from>
    <xdr:to>
      <xdr:col>0</xdr:col>
      <xdr:colOff>734839</xdr:colOff>
      <xdr:row>7</xdr:row>
      <xdr:rowOff>428626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6" y="971552"/>
          <a:ext cx="649113" cy="676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2:O116"/>
  <sheetViews>
    <sheetView tabSelected="1" zoomScaleNormal="100" workbookViewId="0">
      <selection activeCell="C26" sqref="C26"/>
    </sheetView>
  </sheetViews>
  <sheetFormatPr baseColWidth="10" defaultRowHeight="15" x14ac:dyDescent="0.25"/>
  <cols>
    <col min="1" max="1" width="57.42578125" customWidth="1"/>
    <col min="2" max="2" width="74" customWidth="1"/>
    <col min="3" max="3" width="14.7109375" customWidth="1"/>
    <col min="4" max="4" width="18.7109375" customWidth="1"/>
    <col min="5" max="5" width="15.140625" customWidth="1"/>
    <col min="6" max="6" width="17.42578125" customWidth="1"/>
    <col min="7" max="7" width="19" customWidth="1"/>
    <col min="8" max="8" width="16.5703125" customWidth="1"/>
    <col min="9" max="9" width="14" customWidth="1"/>
    <col min="10" max="11" width="13.7109375" customWidth="1"/>
    <col min="12" max="12" width="15.28515625" customWidth="1"/>
    <col min="13" max="13" width="16" customWidth="1"/>
    <col min="14" max="14" width="15.42578125" customWidth="1"/>
  </cols>
  <sheetData>
    <row r="2" spans="1:15" ht="15.75" thickBot="1" x14ac:dyDescent="0.3"/>
    <row r="3" spans="1:15" x14ac:dyDescent="0.25">
      <c r="A3" s="49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</row>
    <row r="4" spans="1:15" x14ac:dyDescent="0.25">
      <c r="A4" s="52" t="s">
        <v>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4"/>
    </row>
    <row r="5" spans="1:15" ht="13.5" customHeight="1" thickBot="1" x14ac:dyDescent="0.3">
      <c r="A5" s="55" t="s">
        <v>185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7"/>
    </row>
    <row r="6" spans="1:15" hidden="1" x14ac:dyDescent="0.25">
      <c r="A6" s="44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1"/>
      <c r="O6" s="2"/>
    </row>
    <row r="7" spans="1:15" ht="21.75" customHeight="1" x14ac:dyDescent="0.25">
      <c r="A7" s="42" t="s">
        <v>172</v>
      </c>
      <c r="B7" s="42" t="s">
        <v>0</v>
      </c>
      <c r="C7" s="42" t="s">
        <v>4</v>
      </c>
      <c r="D7" s="58" t="s">
        <v>179</v>
      </c>
      <c r="E7" s="58" t="s">
        <v>180</v>
      </c>
      <c r="F7" s="58" t="s">
        <v>181</v>
      </c>
      <c r="G7" s="58" t="s">
        <v>182</v>
      </c>
      <c r="H7" s="58" t="s">
        <v>173</v>
      </c>
      <c r="I7" s="42" t="s">
        <v>184</v>
      </c>
      <c r="J7" s="42" t="s">
        <v>183</v>
      </c>
      <c r="K7" s="42" t="s">
        <v>174</v>
      </c>
      <c r="L7" s="42" t="s">
        <v>175</v>
      </c>
      <c r="M7" s="42" t="s">
        <v>176</v>
      </c>
      <c r="N7" s="58" t="s">
        <v>177</v>
      </c>
      <c r="O7" s="42" t="s">
        <v>178</v>
      </c>
    </row>
    <row r="8" spans="1:15" ht="37.5" customHeight="1" thickBot="1" x14ac:dyDescent="0.3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</row>
    <row r="9" spans="1:15" x14ac:dyDescent="0.25">
      <c r="A9" s="19" t="s">
        <v>65</v>
      </c>
      <c r="B9" s="19" t="s">
        <v>141</v>
      </c>
      <c r="C9" s="19" t="s">
        <v>142</v>
      </c>
      <c r="D9" s="19" t="s">
        <v>143</v>
      </c>
      <c r="E9" s="23">
        <v>44950</v>
      </c>
      <c r="F9" s="23">
        <v>44929</v>
      </c>
      <c r="G9" s="24"/>
      <c r="H9" s="41" t="s">
        <v>15</v>
      </c>
      <c r="I9" s="13"/>
      <c r="J9" s="13">
        <v>3172</v>
      </c>
      <c r="K9" s="20"/>
      <c r="L9" s="20"/>
      <c r="M9" s="20"/>
      <c r="N9" s="13">
        <f>SUM(I9:M9)</f>
        <v>3172</v>
      </c>
      <c r="O9" s="14" t="s">
        <v>8</v>
      </c>
    </row>
    <row r="10" spans="1:15" x14ac:dyDescent="0.25">
      <c r="A10" s="19" t="s">
        <v>62</v>
      </c>
      <c r="B10" s="19" t="s">
        <v>63</v>
      </c>
      <c r="C10" s="25" t="s">
        <v>144</v>
      </c>
      <c r="D10" s="19" t="s">
        <v>64</v>
      </c>
      <c r="E10" s="23">
        <v>44873</v>
      </c>
      <c r="F10" s="23">
        <v>44860</v>
      </c>
      <c r="G10" s="24"/>
      <c r="H10" s="41" t="s">
        <v>15</v>
      </c>
      <c r="I10" s="18"/>
      <c r="J10" s="18"/>
      <c r="K10" s="18"/>
      <c r="L10" s="20"/>
      <c r="M10" s="18">
        <v>985005</v>
      </c>
      <c r="N10" s="13">
        <f t="shared" ref="N10:N54" si="0">SUM(I10:M10)</f>
        <v>985005</v>
      </c>
      <c r="O10" s="14" t="s">
        <v>8</v>
      </c>
    </row>
    <row r="11" spans="1:15" x14ac:dyDescent="0.25">
      <c r="A11" s="21" t="s">
        <v>16</v>
      </c>
      <c r="B11" s="21" t="s">
        <v>17</v>
      </c>
      <c r="C11" s="19" t="s">
        <v>18</v>
      </c>
      <c r="D11" s="19" t="s">
        <v>95</v>
      </c>
      <c r="E11" s="23">
        <v>44908</v>
      </c>
      <c r="F11" s="23">
        <v>44802</v>
      </c>
      <c r="G11" s="23"/>
      <c r="H11" s="41" t="s">
        <v>15</v>
      </c>
      <c r="I11" s="18"/>
      <c r="J11" s="18"/>
      <c r="K11" s="18"/>
      <c r="L11" s="20"/>
      <c r="M11" s="18">
        <v>296995.38</v>
      </c>
      <c r="N11" s="13">
        <f t="shared" si="0"/>
        <v>296995.38</v>
      </c>
      <c r="O11" s="3" t="s">
        <v>9</v>
      </c>
    </row>
    <row r="12" spans="1:15" x14ac:dyDescent="0.25">
      <c r="A12" s="25" t="s">
        <v>256</v>
      </c>
      <c r="B12" s="25" t="s">
        <v>186</v>
      </c>
      <c r="C12" s="25" t="s">
        <v>187</v>
      </c>
      <c r="D12" s="25" t="s">
        <v>267</v>
      </c>
      <c r="E12" s="23">
        <v>44991</v>
      </c>
      <c r="F12" s="23">
        <v>44951</v>
      </c>
      <c r="G12" s="23"/>
      <c r="H12" s="41" t="s">
        <v>15</v>
      </c>
      <c r="I12" s="18">
        <v>273249</v>
      </c>
      <c r="J12" s="18"/>
      <c r="K12" s="18"/>
      <c r="L12" s="20"/>
      <c r="M12" s="18"/>
      <c r="N12" s="13">
        <f t="shared" si="0"/>
        <v>273249</v>
      </c>
      <c r="O12" s="14" t="s">
        <v>8</v>
      </c>
    </row>
    <row r="13" spans="1:15" x14ac:dyDescent="0.25">
      <c r="A13" s="25" t="s">
        <v>256</v>
      </c>
      <c r="B13" s="25" t="s">
        <v>189</v>
      </c>
      <c r="C13" s="25" t="s">
        <v>187</v>
      </c>
      <c r="D13" s="25" t="s">
        <v>188</v>
      </c>
      <c r="E13" s="23">
        <v>44991</v>
      </c>
      <c r="F13" s="23">
        <v>44979</v>
      </c>
      <c r="G13" s="23"/>
      <c r="H13" s="41" t="s">
        <v>15</v>
      </c>
      <c r="I13" s="18">
        <v>275709</v>
      </c>
      <c r="J13" s="18"/>
      <c r="K13" s="18"/>
      <c r="L13" s="20"/>
      <c r="M13" s="18"/>
      <c r="N13" s="13">
        <f t="shared" si="0"/>
        <v>275709</v>
      </c>
      <c r="O13" s="3" t="s">
        <v>8</v>
      </c>
    </row>
    <row r="14" spans="1:15" x14ac:dyDescent="0.25">
      <c r="A14" s="25" t="s">
        <v>257</v>
      </c>
      <c r="B14" s="25" t="s">
        <v>190</v>
      </c>
      <c r="C14" s="25" t="s">
        <v>191</v>
      </c>
      <c r="D14" s="25" t="s">
        <v>192</v>
      </c>
      <c r="E14" s="27">
        <v>44992</v>
      </c>
      <c r="F14" s="23">
        <v>44954</v>
      </c>
      <c r="G14" s="23"/>
      <c r="H14" s="41" t="s">
        <v>15</v>
      </c>
      <c r="I14" s="18">
        <v>18055.599999999999</v>
      </c>
      <c r="J14" s="18"/>
      <c r="K14" s="18"/>
      <c r="L14" s="20"/>
      <c r="M14" s="18"/>
      <c r="N14" s="13">
        <f t="shared" si="0"/>
        <v>18055.599999999999</v>
      </c>
      <c r="O14" s="14" t="s">
        <v>8</v>
      </c>
    </row>
    <row r="15" spans="1:15" x14ac:dyDescent="0.25">
      <c r="A15" s="25" t="s">
        <v>257</v>
      </c>
      <c r="B15" s="25" t="s">
        <v>193</v>
      </c>
      <c r="C15" s="25" t="s">
        <v>191</v>
      </c>
      <c r="D15" s="25" t="s">
        <v>194</v>
      </c>
      <c r="E15" s="27">
        <v>44992</v>
      </c>
      <c r="F15" s="23">
        <v>44954</v>
      </c>
      <c r="G15" s="23"/>
      <c r="H15" s="41" t="s">
        <v>15</v>
      </c>
      <c r="I15" s="18">
        <v>17900.099999999999</v>
      </c>
      <c r="J15" s="18"/>
      <c r="K15" s="18"/>
      <c r="L15" s="20"/>
      <c r="M15" s="18"/>
      <c r="N15" s="13">
        <f t="shared" si="0"/>
        <v>17900.099999999999</v>
      </c>
      <c r="O15" s="14" t="s">
        <v>8</v>
      </c>
    </row>
    <row r="16" spans="1:15" x14ac:dyDescent="0.25">
      <c r="A16" s="19" t="s">
        <v>6</v>
      </c>
      <c r="B16" s="19" t="s">
        <v>7</v>
      </c>
      <c r="C16" s="19" t="s">
        <v>19</v>
      </c>
      <c r="D16" s="19" t="s">
        <v>20</v>
      </c>
      <c r="E16" s="23"/>
      <c r="F16" s="23" t="s">
        <v>21</v>
      </c>
      <c r="G16" s="23"/>
      <c r="H16" s="41" t="s">
        <v>15</v>
      </c>
      <c r="I16" s="18"/>
      <c r="J16" s="18"/>
      <c r="K16" s="20"/>
      <c r="L16" s="20"/>
      <c r="M16" s="20">
        <v>9000</v>
      </c>
      <c r="N16" s="13">
        <f t="shared" si="0"/>
        <v>9000</v>
      </c>
      <c r="O16" s="3" t="s">
        <v>8</v>
      </c>
    </row>
    <row r="17" spans="1:15" x14ac:dyDescent="0.25">
      <c r="A17" s="19" t="s">
        <v>6</v>
      </c>
      <c r="B17" s="19" t="s">
        <v>7</v>
      </c>
      <c r="C17" s="19" t="s">
        <v>19</v>
      </c>
      <c r="D17" s="19" t="s">
        <v>96</v>
      </c>
      <c r="E17" s="23">
        <v>44914</v>
      </c>
      <c r="F17" s="23">
        <v>44914</v>
      </c>
      <c r="G17" s="24"/>
      <c r="H17" s="41" t="s">
        <v>15</v>
      </c>
      <c r="I17" s="18"/>
      <c r="J17" s="18"/>
      <c r="K17" s="18">
        <v>10500</v>
      </c>
      <c r="L17" s="20"/>
      <c r="M17" s="20"/>
      <c r="N17" s="13">
        <f t="shared" si="0"/>
        <v>10500</v>
      </c>
      <c r="O17" s="15" t="s">
        <v>8</v>
      </c>
    </row>
    <row r="18" spans="1:15" x14ac:dyDescent="0.25">
      <c r="A18" s="25" t="s">
        <v>6</v>
      </c>
      <c r="B18" s="25" t="s">
        <v>7</v>
      </c>
      <c r="C18" s="25" t="s">
        <v>19</v>
      </c>
      <c r="D18" s="25" t="s">
        <v>268</v>
      </c>
      <c r="E18" s="23">
        <v>44992</v>
      </c>
      <c r="F18" s="23">
        <v>44932</v>
      </c>
      <c r="G18" s="24"/>
      <c r="H18" s="41" t="s">
        <v>15</v>
      </c>
      <c r="I18" s="18">
        <v>10500</v>
      </c>
      <c r="J18" s="18"/>
      <c r="K18" s="18"/>
      <c r="L18" s="20"/>
      <c r="M18" s="20"/>
      <c r="N18" s="13">
        <f t="shared" si="0"/>
        <v>10500</v>
      </c>
      <c r="O18" s="3" t="s">
        <v>8</v>
      </c>
    </row>
    <row r="19" spans="1:15" x14ac:dyDescent="0.25">
      <c r="A19" s="25" t="s">
        <v>6</v>
      </c>
      <c r="B19" s="25" t="s">
        <v>7</v>
      </c>
      <c r="C19" s="25" t="s">
        <v>19</v>
      </c>
      <c r="D19" s="25" t="s">
        <v>195</v>
      </c>
      <c r="E19" s="23">
        <v>44992</v>
      </c>
      <c r="F19" s="23">
        <v>44951</v>
      </c>
      <c r="G19" s="24"/>
      <c r="H19" s="41" t="s">
        <v>15</v>
      </c>
      <c r="I19" s="18">
        <v>10500</v>
      </c>
      <c r="J19" s="18"/>
      <c r="K19" s="18"/>
      <c r="L19" s="20"/>
      <c r="M19" s="20"/>
      <c r="N19" s="13">
        <f t="shared" si="0"/>
        <v>10500</v>
      </c>
      <c r="O19" s="3" t="s">
        <v>8</v>
      </c>
    </row>
    <row r="20" spans="1:15" x14ac:dyDescent="0.25">
      <c r="A20" s="25" t="s">
        <v>6</v>
      </c>
      <c r="B20" s="25" t="s">
        <v>7</v>
      </c>
      <c r="C20" s="25" t="s">
        <v>19</v>
      </c>
      <c r="D20" s="25" t="s">
        <v>196</v>
      </c>
      <c r="E20" s="23">
        <v>44992</v>
      </c>
      <c r="F20" s="23">
        <v>44965</v>
      </c>
      <c r="G20" s="24"/>
      <c r="H20" s="41" t="s">
        <v>15</v>
      </c>
      <c r="I20" s="18">
        <v>10500</v>
      </c>
      <c r="J20" s="18"/>
      <c r="K20" s="18"/>
      <c r="L20" s="20"/>
      <c r="M20" s="20"/>
      <c r="N20" s="13">
        <f t="shared" si="0"/>
        <v>10500</v>
      </c>
      <c r="O20" s="16" t="s">
        <v>9</v>
      </c>
    </row>
    <row r="21" spans="1:15" x14ac:dyDescent="0.25">
      <c r="A21" s="25" t="s">
        <v>6</v>
      </c>
      <c r="B21" s="25" t="s">
        <v>7</v>
      </c>
      <c r="C21" s="25" t="s">
        <v>19</v>
      </c>
      <c r="D21" s="25" t="s">
        <v>197</v>
      </c>
      <c r="E21" s="23">
        <v>44992</v>
      </c>
      <c r="F21" s="23">
        <v>44979</v>
      </c>
      <c r="G21" s="24"/>
      <c r="H21" s="41" t="s">
        <v>15</v>
      </c>
      <c r="I21" s="18">
        <v>9840</v>
      </c>
      <c r="J21" s="18"/>
      <c r="K21" s="18"/>
      <c r="L21" s="20"/>
      <c r="M21" s="20"/>
      <c r="N21" s="13">
        <f t="shared" si="0"/>
        <v>9840</v>
      </c>
      <c r="O21" s="3" t="s">
        <v>8</v>
      </c>
    </row>
    <row r="22" spans="1:15" x14ac:dyDescent="0.25">
      <c r="A22" s="25" t="s">
        <v>22</v>
      </c>
      <c r="B22" s="25" t="s">
        <v>23</v>
      </c>
      <c r="C22" s="19" t="s">
        <v>97</v>
      </c>
      <c r="D22" s="19" t="s">
        <v>98</v>
      </c>
      <c r="E22" s="27">
        <v>44911</v>
      </c>
      <c r="F22" s="27">
        <v>44911</v>
      </c>
      <c r="G22" s="24"/>
      <c r="H22" s="41" t="s">
        <v>15</v>
      </c>
      <c r="I22" s="18"/>
      <c r="J22" s="18"/>
      <c r="K22" s="18">
        <v>2771944.99</v>
      </c>
      <c r="L22" s="20"/>
      <c r="M22" s="20"/>
      <c r="N22" s="13">
        <f t="shared" si="0"/>
        <v>2771944.99</v>
      </c>
      <c r="O22" s="3" t="s">
        <v>8</v>
      </c>
    </row>
    <row r="23" spans="1:15" x14ac:dyDescent="0.25">
      <c r="A23" s="25" t="s">
        <v>22</v>
      </c>
      <c r="B23" s="25" t="s">
        <v>23</v>
      </c>
      <c r="C23" s="19" t="s">
        <v>97</v>
      </c>
      <c r="D23" s="19" t="s">
        <v>99</v>
      </c>
      <c r="E23" s="27">
        <v>44911</v>
      </c>
      <c r="F23" s="27">
        <v>44911</v>
      </c>
      <c r="G23" s="18"/>
      <c r="H23" s="41" t="s">
        <v>15</v>
      </c>
      <c r="I23" s="18"/>
      <c r="J23" s="18"/>
      <c r="K23" s="18">
        <v>2771944.99</v>
      </c>
      <c r="L23" s="20"/>
      <c r="M23" s="20"/>
      <c r="N23" s="13">
        <f t="shared" si="0"/>
        <v>2771944.99</v>
      </c>
      <c r="O23" s="3" t="s">
        <v>8</v>
      </c>
    </row>
    <row r="24" spans="1:15" x14ac:dyDescent="0.25">
      <c r="A24" s="25" t="s">
        <v>10</v>
      </c>
      <c r="B24" s="25" t="s">
        <v>145</v>
      </c>
      <c r="C24" s="25" t="s">
        <v>146</v>
      </c>
      <c r="D24" s="25" t="s">
        <v>147</v>
      </c>
      <c r="E24" s="23">
        <v>44944</v>
      </c>
      <c r="F24" s="23">
        <v>44936</v>
      </c>
      <c r="G24" s="25"/>
      <c r="H24" s="41" t="s">
        <v>15</v>
      </c>
      <c r="I24" s="18"/>
      <c r="J24" s="18">
        <v>50000</v>
      </c>
      <c r="K24" s="20"/>
      <c r="L24" s="20"/>
      <c r="M24" s="20"/>
      <c r="N24" s="13">
        <f>SUM(I24:M24)</f>
        <v>50000</v>
      </c>
      <c r="O24" s="3" t="s">
        <v>8</v>
      </c>
    </row>
    <row r="25" spans="1:15" x14ac:dyDescent="0.25">
      <c r="A25" s="25" t="s">
        <v>10</v>
      </c>
      <c r="B25" s="25" t="s">
        <v>198</v>
      </c>
      <c r="C25" s="25" t="s">
        <v>146</v>
      </c>
      <c r="D25" s="25" t="s">
        <v>199</v>
      </c>
      <c r="E25" s="27">
        <v>44988</v>
      </c>
      <c r="F25" s="27">
        <v>44963</v>
      </c>
      <c r="G25" s="25"/>
      <c r="H25" s="41" t="s">
        <v>15</v>
      </c>
      <c r="I25" s="18">
        <v>50000</v>
      </c>
      <c r="J25" s="18"/>
      <c r="K25" s="20"/>
      <c r="L25" s="20"/>
      <c r="M25" s="20"/>
      <c r="N25" s="13">
        <f t="shared" si="0"/>
        <v>50000</v>
      </c>
      <c r="O25" s="3" t="s">
        <v>8</v>
      </c>
    </row>
    <row r="26" spans="1:15" x14ac:dyDescent="0.25">
      <c r="A26" s="22" t="s">
        <v>24</v>
      </c>
      <c r="B26" s="21" t="s">
        <v>25</v>
      </c>
      <c r="C26" s="19" t="s">
        <v>26</v>
      </c>
      <c r="D26" s="19" t="s">
        <v>27</v>
      </c>
      <c r="E26" s="23" t="s">
        <v>28</v>
      </c>
      <c r="F26" s="23">
        <v>44541</v>
      </c>
      <c r="G26" s="23" t="s">
        <v>29</v>
      </c>
      <c r="H26" s="41" t="s">
        <v>15</v>
      </c>
      <c r="I26" s="20"/>
      <c r="J26" s="20"/>
      <c r="K26" s="20"/>
      <c r="L26" s="20"/>
      <c r="M26" s="20">
        <v>40000</v>
      </c>
      <c r="N26" s="13">
        <f t="shared" si="0"/>
        <v>40000</v>
      </c>
      <c r="O26" s="3" t="s">
        <v>8</v>
      </c>
    </row>
    <row r="27" spans="1:15" x14ac:dyDescent="0.25">
      <c r="A27" s="25" t="s">
        <v>91</v>
      </c>
      <c r="B27" s="25" t="s">
        <v>148</v>
      </c>
      <c r="C27" s="25" t="s">
        <v>149</v>
      </c>
      <c r="D27" s="25" t="s">
        <v>150</v>
      </c>
      <c r="E27" s="23">
        <v>44950</v>
      </c>
      <c r="F27" s="23">
        <v>44929</v>
      </c>
      <c r="G27" s="25"/>
      <c r="H27" s="41" t="s">
        <v>15</v>
      </c>
      <c r="I27" s="18"/>
      <c r="J27" s="18">
        <v>2690</v>
      </c>
      <c r="K27" s="20"/>
      <c r="L27" s="20"/>
      <c r="M27" s="20"/>
      <c r="N27" s="13">
        <f t="shared" si="0"/>
        <v>2690</v>
      </c>
      <c r="O27" s="3" t="s">
        <v>8</v>
      </c>
    </row>
    <row r="28" spans="1:15" x14ac:dyDescent="0.25">
      <c r="A28" s="25" t="s">
        <v>91</v>
      </c>
      <c r="B28" s="25" t="s">
        <v>151</v>
      </c>
      <c r="C28" s="25" t="s">
        <v>149</v>
      </c>
      <c r="D28" s="25" t="s">
        <v>152</v>
      </c>
      <c r="E28" s="23">
        <v>44950</v>
      </c>
      <c r="F28" s="23">
        <v>44929</v>
      </c>
      <c r="G28" s="25"/>
      <c r="H28" s="41" t="s">
        <v>15</v>
      </c>
      <c r="I28" s="18"/>
      <c r="J28" s="18">
        <v>960</v>
      </c>
      <c r="K28" s="20"/>
      <c r="L28" s="20"/>
      <c r="M28" s="20"/>
      <c r="N28" s="13">
        <f t="shared" si="0"/>
        <v>960</v>
      </c>
      <c r="O28" s="3" t="s">
        <v>8</v>
      </c>
    </row>
    <row r="29" spans="1:15" x14ac:dyDescent="0.25">
      <c r="A29" s="21" t="s">
        <v>100</v>
      </c>
      <c r="B29" s="21" t="s">
        <v>101</v>
      </c>
      <c r="C29" s="19" t="s">
        <v>102</v>
      </c>
      <c r="D29" s="19" t="s">
        <v>103</v>
      </c>
      <c r="E29" s="23">
        <v>44911</v>
      </c>
      <c r="F29" s="23">
        <v>44908</v>
      </c>
      <c r="G29" s="24"/>
      <c r="H29" s="41" t="s">
        <v>15</v>
      </c>
      <c r="I29" s="18"/>
      <c r="J29" s="18"/>
      <c r="K29" s="18">
        <v>83898</v>
      </c>
      <c r="L29" s="20"/>
      <c r="M29" s="20"/>
      <c r="N29" s="13">
        <f t="shared" si="0"/>
        <v>83898</v>
      </c>
      <c r="O29" s="3" t="s">
        <v>8</v>
      </c>
    </row>
    <row r="30" spans="1:15" x14ac:dyDescent="0.25">
      <c r="A30" s="21" t="s">
        <v>94</v>
      </c>
      <c r="B30" s="21" t="s">
        <v>104</v>
      </c>
      <c r="C30" s="19" t="s">
        <v>105</v>
      </c>
      <c r="D30" s="19" t="s">
        <v>106</v>
      </c>
      <c r="E30" s="27">
        <v>44914</v>
      </c>
      <c r="F30" s="23">
        <v>44910</v>
      </c>
      <c r="G30" s="24"/>
      <c r="H30" s="41" t="s">
        <v>15</v>
      </c>
      <c r="I30" s="18"/>
      <c r="J30" s="18"/>
      <c r="K30" s="18">
        <v>233480.64</v>
      </c>
      <c r="L30" s="20"/>
      <c r="M30" s="20"/>
      <c r="N30" s="13">
        <f t="shared" si="0"/>
        <v>233480.64</v>
      </c>
      <c r="O30" s="16" t="s">
        <v>8</v>
      </c>
    </row>
    <row r="31" spans="1:15" x14ac:dyDescent="0.25">
      <c r="A31" s="30" t="s">
        <v>94</v>
      </c>
      <c r="B31" s="21" t="s">
        <v>93</v>
      </c>
      <c r="C31" s="19" t="s">
        <v>105</v>
      </c>
      <c r="D31" s="19" t="s">
        <v>107</v>
      </c>
      <c r="E31" s="23">
        <v>44914</v>
      </c>
      <c r="F31" s="23">
        <v>44914</v>
      </c>
      <c r="G31" s="24"/>
      <c r="H31" s="41" t="s">
        <v>15</v>
      </c>
      <c r="I31" s="18"/>
      <c r="J31" s="18"/>
      <c r="K31" s="18">
        <v>147997.1</v>
      </c>
      <c r="L31" s="20"/>
      <c r="M31" s="20"/>
      <c r="N31" s="13">
        <f t="shared" si="0"/>
        <v>147997.1</v>
      </c>
      <c r="O31" s="16" t="s">
        <v>8</v>
      </c>
    </row>
    <row r="32" spans="1:15" x14ac:dyDescent="0.25">
      <c r="A32" s="21" t="s">
        <v>108</v>
      </c>
      <c r="B32" s="21" t="s">
        <v>109</v>
      </c>
      <c r="C32" s="19" t="s">
        <v>110</v>
      </c>
      <c r="D32" s="19" t="s">
        <v>111</v>
      </c>
      <c r="E32" s="27">
        <v>44916</v>
      </c>
      <c r="F32" s="23">
        <v>44910</v>
      </c>
      <c r="G32" s="24"/>
      <c r="H32" s="41" t="s">
        <v>15</v>
      </c>
      <c r="I32" s="18"/>
      <c r="J32" s="18"/>
      <c r="K32" s="18">
        <v>566400</v>
      </c>
      <c r="L32" s="20"/>
      <c r="M32" s="20"/>
      <c r="N32" s="13">
        <f t="shared" si="0"/>
        <v>566400</v>
      </c>
      <c r="O32" s="16" t="s">
        <v>8</v>
      </c>
    </row>
    <row r="33" spans="1:15" x14ac:dyDescent="0.25">
      <c r="A33" s="22" t="s">
        <v>30</v>
      </c>
      <c r="B33" s="21" t="s">
        <v>31</v>
      </c>
      <c r="C33" s="19" t="s">
        <v>32</v>
      </c>
      <c r="D33" s="19" t="s">
        <v>33</v>
      </c>
      <c r="E33" s="23">
        <v>44258</v>
      </c>
      <c r="F33" s="23" t="s">
        <v>34</v>
      </c>
      <c r="G33" s="23" t="s">
        <v>35</v>
      </c>
      <c r="H33" s="41" t="s">
        <v>15</v>
      </c>
      <c r="I33" s="20"/>
      <c r="J33" s="20"/>
      <c r="K33" s="20"/>
      <c r="L33" s="20"/>
      <c r="M33" s="20">
        <v>29166.67</v>
      </c>
      <c r="N33" s="13">
        <f t="shared" si="0"/>
        <v>29166.67</v>
      </c>
      <c r="O33" s="16" t="s">
        <v>8</v>
      </c>
    </row>
    <row r="34" spans="1:15" x14ac:dyDescent="0.25">
      <c r="A34" s="22" t="s">
        <v>30</v>
      </c>
      <c r="B34" s="21" t="s">
        <v>31</v>
      </c>
      <c r="C34" s="19" t="s">
        <v>32</v>
      </c>
      <c r="D34" s="19" t="s">
        <v>36</v>
      </c>
      <c r="E34" s="23">
        <v>44472</v>
      </c>
      <c r="F34" s="23">
        <v>44319</v>
      </c>
      <c r="G34" s="23" t="s">
        <v>35</v>
      </c>
      <c r="H34" s="41" t="s">
        <v>15</v>
      </c>
      <c r="I34" s="20"/>
      <c r="J34" s="20"/>
      <c r="K34" s="20"/>
      <c r="L34" s="20"/>
      <c r="M34" s="20">
        <v>29166.67</v>
      </c>
      <c r="N34" s="13">
        <f t="shared" si="0"/>
        <v>29166.67</v>
      </c>
      <c r="O34" s="3" t="s">
        <v>8</v>
      </c>
    </row>
    <row r="35" spans="1:15" x14ac:dyDescent="0.25">
      <c r="A35" s="21" t="s">
        <v>37</v>
      </c>
      <c r="B35" s="21" t="s">
        <v>112</v>
      </c>
      <c r="C35" s="19" t="s">
        <v>38</v>
      </c>
      <c r="D35" s="19" t="s">
        <v>113</v>
      </c>
      <c r="E35" s="23">
        <v>44564</v>
      </c>
      <c r="F35" s="23">
        <v>44923</v>
      </c>
      <c r="G35" s="25"/>
      <c r="H35" s="41" t="s">
        <v>15</v>
      </c>
      <c r="I35" s="20"/>
      <c r="J35" s="20"/>
      <c r="K35" s="18">
        <v>246491.88</v>
      </c>
      <c r="L35" s="20"/>
      <c r="M35" s="20"/>
      <c r="N35" s="13">
        <f t="shared" si="0"/>
        <v>246491.88</v>
      </c>
      <c r="O35" s="3" t="s">
        <v>9</v>
      </c>
    </row>
    <row r="36" spans="1:15" x14ac:dyDescent="0.25">
      <c r="A36" s="21" t="s">
        <v>37</v>
      </c>
      <c r="B36" s="21" t="s">
        <v>114</v>
      </c>
      <c r="C36" s="19" t="s">
        <v>38</v>
      </c>
      <c r="D36" s="19" t="s">
        <v>115</v>
      </c>
      <c r="E36" s="23">
        <v>44564</v>
      </c>
      <c r="F36" s="23">
        <v>44923</v>
      </c>
      <c r="G36" s="25"/>
      <c r="H36" s="41" t="s">
        <v>15</v>
      </c>
      <c r="I36" s="20"/>
      <c r="J36" s="20"/>
      <c r="K36" s="18">
        <v>163013.07</v>
      </c>
      <c r="L36" s="20"/>
      <c r="M36" s="20"/>
      <c r="N36" s="13">
        <f t="shared" si="0"/>
        <v>163013.07</v>
      </c>
      <c r="O36" s="3" t="s">
        <v>9</v>
      </c>
    </row>
    <row r="37" spans="1:15" x14ac:dyDescent="0.25">
      <c r="A37" s="25" t="s">
        <v>37</v>
      </c>
      <c r="B37" s="25" t="s">
        <v>200</v>
      </c>
      <c r="C37" s="25" t="s">
        <v>38</v>
      </c>
      <c r="D37" s="25" t="s">
        <v>201</v>
      </c>
      <c r="E37" s="27">
        <v>44988</v>
      </c>
      <c r="F37" s="27">
        <v>44953</v>
      </c>
      <c r="G37" s="25"/>
      <c r="H37" s="41" t="s">
        <v>15</v>
      </c>
      <c r="I37" s="18">
        <v>240044.19</v>
      </c>
      <c r="J37" s="20"/>
      <c r="K37" s="18"/>
      <c r="L37" s="20"/>
      <c r="M37" s="20"/>
      <c r="N37" s="13">
        <f t="shared" si="0"/>
        <v>240044.19</v>
      </c>
      <c r="O37" s="3" t="s">
        <v>9</v>
      </c>
    </row>
    <row r="38" spans="1:15" x14ac:dyDescent="0.25">
      <c r="A38" s="25" t="s">
        <v>37</v>
      </c>
      <c r="B38" s="25" t="s">
        <v>202</v>
      </c>
      <c r="C38" s="25" t="s">
        <v>38</v>
      </c>
      <c r="D38" s="25" t="s">
        <v>203</v>
      </c>
      <c r="E38" s="27">
        <v>44988</v>
      </c>
      <c r="F38" s="27">
        <v>44953</v>
      </c>
      <c r="G38" s="25"/>
      <c r="H38" s="41" t="s">
        <v>15</v>
      </c>
      <c r="I38" s="18">
        <v>170282.13</v>
      </c>
      <c r="J38" s="20"/>
      <c r="K38" s="18"/>
      <c r="L38" s="20"/>
      <c r="M38" s="20"/>
      <c r="N38" s="13">
        <f t="shared" si="0"/>
        <v>170282.13</v>
      </c>
      <c r="O38" s="3" t="s">
        <v>9</v>
      </c>
    </row>
    <row r="39" spans="1:15" x14ac:dyDescent="0.25">
      <c r="A39" s="25" t="s">
        <v>37</v>
      </c>
      <c r="B39" s="25" t="s">
        <v>204</v>
      </c>
      <c r="C39" s="25" t="s">
        <v>38</v>
      </c>
      <c r="D39" s="25" t="s">
        <v>205</v>
      </c>
      <c r="E39" s="27">
        <v>44988</v>
      </c>
      <c r="F39" s="27">
        <v>44984</v>
      </c>
      <c r="G39" s="25"/>
      <c r="H39" s="41" t="s">
        <v>15</v>
      </c>
      <c r="I39" s="18">
        <v>246404.86</v>
      </c>
      <c r="J39" s="20"/>
      <c r="K39" s="18"/>
      <c r="L39" s="20"/>
      <c r="M39" s="20"/>
      <c r="N39" s="13">
        <f t="shared" si="0"/>
        <v>246404.86</v>
      </c>
      <c r="O39" s="3" t="s">
        <v>9</v>
      </c>
    </row>
    <row r="40" spans="1:15" x14ac:dyDescent="0.25">
      <c r="A40" s="25" t="s">
        <v>37</v>
      </c>
      <c r="B40" s="25" t="s">
        <v>206</v>
      </c>
      <c r="C40" s="25" t="s">
        <v>38</v>
      </c>
      <c r="D40" s="25" t="s">
        <v>207</v>
      </c>
      <c r="E40" s="27">
        <v>44988</v>
      </c>
      <c r="F40" s="27">
        <v>44984</v>
      </c>
      <c r="G40" s="25"/>
      <c r="H40" s="41" t="s">
        <v>15</v>
      </c>
      <c r="I40" s="18">
        <v>171799.86</v>
      </c>
      <c r="J40" s="20"/>
      <c r="K40" s="18"/>
      <c r="L40" s="20"/>
      <c r="M40" s="20"/>
      <c r="N40" s="13">
        <f t="shared" si="0"/>
        <v>171799.86</v>
      </c>
      <c r="O40" s="3" t="s">
        <v>9</v>
      </c>
    </row>
    <row r="41" spans="1:15" x14ac:dyDescent="0.25">
      <c r="A41" s="25" t="s">
        <v>258</v>
      </c>
      <c r="B41" s="25" t="s">
        <v>208</v>
      </c>
      <c r="C41" s="25" t="s">
        <v>15</v>
      </c>
      <c r="D41" s="25" t="s">
        <v>209</v>
      </c>
      <c r="E41" s="27">
        <v>44992</v>
      </c>
      <c r="F41" s="25" t="s">
        <v>15</v>
      </c>
      <c r="G41" s="25"/>
      <c r="H41" s="41" t="s">
        <v>15</v>
      </c>
      <c r="I41" s="18">
        <v>2300</v>
      </c>
      <c r="J41" s="20"/>
      <c r="K41" s="18"/>
      <c r="L41" s="20"/>
      <c r="M41" s="20"/>
      <c r="N41" s="13">
        <f t="shared" si="0"/>
        <v>2300</v>
      </c>
      <c r="O41" s="3" t="s">
        <v>9</v>
      </c>
    </row>
    <row r="42" spans="1:15" x14ac:dyDescent="0.25">
      <c r="A42" s="25" t="s">
        <v>259</v>
      </c>
      <c r="B42" s="25" t="s">
        <v>210</v>
      </c>
      <c r="C42" s="25" t="s">
        <v>15</v>
      </c>
      <c r="D42" s="25" t="s">
        <v>209</v>
      </c>
      <c r="E42" s="27">
        <v>44992</v>
      </c>
      <c r="F42" s="25" t="s">
        <v>15</v>
      </c>
      <c r="G42" s="25"/>
      <c r="H42" s="41" t="s">
        <v>15</v>
      </c>
      <c r="I42" s="18">
        <v>1320.76</v>
      </c>
      <c r="J42" s="20"/>
      <c r="K42" s="18"/>
      <c r="L42" s="20"/>
      <c r="M42" s="20"/>
      <c r="N42" s="13">
        <f t="shared" si="0"/>
        <v>1320.76</v>
      </c>
      <c r="O42" s="3" t="s">
        <v>9</v>
      </c>
    </row>
    <row r="43" spans="1:15" x14ac:dyDescent="0.25">
      <c r="A43" s="25" t="s">
        <v>260</v>
      </c>
      <c r="B43" s="25" t="s">
        <v>211</v>
      </c>
      <c r="C43" s="25" t="s">
        <v>15</v>
      </c>
      <c r="D43" s="25" t="s">
        <v>209</v>
      </c>
      <c r="E43" s="27">
        <v>44993</v>
      </c>
      <c r="F43" s="25" t="s">
        <v>15</v>
      </c>
      <c r="G43" s="25"/>
      <c r="H43" s="41" t="s">
        <v>15</v>
      </c>
      <c r="I43" s="18">
        <v>14405.81</v>
      </c>
      <c r="J43" s="20"/>
      <c r="K43" s="18"/>
      <c r="L43" s="20"/>
      <c r="M43" s="20"/>
      <c r="N43" s="13">
        <f t="shared" si="0"/>
        <v>14405.81</v>
      </c>
      <c r="O43" s="3" t="s">
        <v>9</v>
      </c>
    </row>
    <row r="44" spans="1:15" x14ac:dyDescent="0.25">
      <c r="A44" s="25" t="s">
        <v>260</v>
      </c>
      <c r="B44" s="25" t="s">
        <v>212</v>
      </c>
      <c r="C44" s="25" t="s">
        <v>15</v>
      </c>
      <c r="D44" s="25" t="s">
        <v>209</v>
      </c>
      <c r="E44" s="27">
        <v>44993</v>
      </c>
      <c r="F44" s="25" t="s">
        <v>15</v>
      </c>
      <c r="G44" s="25"/>
      <c r="H44" s="41" t="s">
        <v>15</v>
      </c>
      <c r="I44" s="18">
        <v>1130</v>
      </c>
      <c r="J44" s="20"/>
      <c r="K44" s="18"/>
      <c r="L44" s="20"/>
      <c r="M44" s="20"/>
      <c r="N44" s="13">
        <f t="shared" si="0"/>
        <v>1130</v>
      </c>
      <c r="O44" s="3" t="s">
        <v>9</v>
      </c>
    </row>
    <row r="45" spans="1:15" x14ac:dyDescent="0.25">
      <c r="A45" s="22" t="s">
        <v>39</v>
      </c>
      <c r="B45" s="21" t="s">
        <v>40</v>
      </c>
      <c r="C45" s="19" t="s">
        <v>41</v>
      </c>
      <c r="D45" s="19" t="s">
        <v>42</v>
      </c>
      <c r="E45" s="23" t="s">
        <v>43</v>
      </c>
      <c r="F45" s="23">
        <v>44354</v>
      </c>
      <c r="G45" s="23" t="s">
        <v>29</v>
      </c>
      <c r="H45" s="41" t="s">
        <v>15</v>
      </c>
      <c r="I45" s="20"/>
      <c r="J45" s="20"/>
      <c r="K45" s="20"/>
      <c r="L45" s="20"/>
      <c r="M45" s="20">
        <v>30240</v>
      </c>
      <c r="N45" s="13">
        <f t="shared" si="0"/>
        <v>30240</v>
      </c>
      <c r="O45" s="3" t="s">
        <v>9</v>
      </c>
    </row>
    <row r="46" spans="1:15" x14ac:dyDescent="0.25">
      <c r="A46" s="22" t="s">
        <v>116</v>
      </c>
      <c r="B46" s="21" t="s">
        <v>44</v>
      </c>
      <c r="C46" s="19" t="s">
        <v>117</v>
      </c>
      <c r="D46" s="19" t="s">
        <v>118</v>
      </c>
      <c r="E46" s="23">
        <v>44911</v>
      </c>
      <c r="F46" s="23">
        <v>44910</v>
      </c>
      <c r="G46" s="23"/>
      <c r="H46" s="41" t="s">
        <v>15</v>
      </c>
      <c r="I46" s="20"/>
      <c r="J46" s="20"/>
      <c r="K46" s="20">
        <v>33120.03</v>
      </c>
      <c r="L46" s="20"/>
      <c r="M46" s="20"/>
      <c r="N46" s="13">
        <f t="shared" si="0"/>
        <v>33120.03</v>
      </c>
      <c r="O46" s="3" t="s">
        <v>9</v>
      </c>
    </row>
    <row r="47" spans="1:15" x14ac:dyDescent="0.25">
      <c r="A47" s="22" t="s">
        <v>119</v>
      </c>
      <c r="B47" s="21" t="s">
        <v>120</v>
      </c>
      <c r="C47" s="19" t="s">
        <v>121</v>
      </c>
      <c r="D47" s="19" t="s">
        <v>122</v>
      </c>
      <c r="E47" s="23">
        <v>44914</v>
      </c>
      <c r="F47" s="23">
        <v>44911</v>
      </c>
      <c r="G47" s="23"/>
      <c r="H47" s="41" t="s">
        <v>15</v>
      </c>
      <c r="I47" s="20"/>
      <c r="J47" s="20"/>
      <c r="K47" s="20">
        <v>389044.81</v>
      </c>
      <c r="L47" s="20"/>
      <c r="M47" s="20"/>
      <c r="N47" s="13">
        <f t="shared" si="0"/>
        <v>389044.81</v>
      </c>
      <c r="O47" s="3" t="s">
        <v>9</v>
      </c>
    </row>
    <row r="48" spans="1:15" x14ac:dyDescent="0.25">
      <c r="A48" s="25" t="s">
        <v>261</v>
      </c>
      <c r="B48" s="25" t="s">
        <v>213</v>
      </c>
      <c r="C48" s="25" t="s">
        <v>214</v>
      </c>
      <c r="D48" s="27" t="s">
        <v>215</v>
      </c>
      <c r="E48" s="23">
        <v>44972</v>
      </c>
      <c r="F48" s="23">
        <v>44945</v>
      </c>
      <c r="G48" s="23"/>
      <c r="H48" s="41" t="s">
        <v>15</v>
      </c>
      <c r="I48" s="18">
        <v>361357.9</v>
      </c>
      <c r="J48" s="20"/>
      <c r="K48" s="20"/>
      <c r="L48" s="20"/>
      <c r="M48" s="20"/>
      <c r="N48" s="13">
        <f t="shared" si="0"/>
        <v>361357.9</v>
      </c>
      <c r="O48" s="3" t="s">
        <v>9</v>
      </c>
    </row>
    <row r="49" spans="1:15" x14ac:dyDescent="0.25">
      <c r="A49" s="25" t="s">
        <v>261</v>
      </c>
      <c r="B49" s="25" t="s">
        <v>216</v>
      </c>
      <c r="C49" s="25" t="s">
        <v>214</v>
      </c>
      <c r="D49" s="27" t="s">
        <v>217</v>
      </c>
      <c r="E49" s="23">
        <v>44972</v>
      </c>
      <c r="F49" s="23">
        <v>44945</v>
      </c>
      <c r="G49" s="23"/>
      <c r="H49" s="41" t="s">
        <v>15</v>
      </c>
      <c r="I49" s="18">
        <v>128.19999999999999</v>
      </c>
      <c r="J49" s="20"/>
      <c r="K49" s="20"/>
      <c r="L49" s="20"/>
      <c r="M49" s="20"/>
      <c r="N49" s="13">
        <f t="shared" si="0"/>
        <v>128.19999999999999</v>
      </c>
      <c r="O49" s="3" t="s">
        <v>9</v>
      </c>
    </row>
    <row r="50" spans="1:15" x14ac:dyDescent="0.25">
      <c r="A50" s="25" t="s">
        <v>261</v>
      </c>
      <c r="B50" s="25" t="s">
        <v>218</v>
      </c>
      <c r="C50" s="25" t="s">
        <v>214</v>
      </c>
      <c r="D50" s="27" t="s">
        <v>219</v>
      </c>
      <c r="E50" s="23">
        <v>44993</v>
      </c>
      <c r="F50" s="23">
        <v>44974</v>
      </c>
      <c r="G50" s="23"/>
      <c r="H50" s="41" t="s">
        <v>15</v>
      </c>
      <c r="I50" s="18">
        <v>332685.09999999998</v>
      </c>
      <c r="J50" s="20"/>
      <c r="K50" s="20"/>
      <c r="L50" s="20"/>
      <c r="M50" s="20"/>
      <c r="N50" s="13">
        <f t="shared" si="0"/>
        <v>332685.09999999998</v>
      </c>
      <c r="O50" s="3" t="s">
        <v>9</v>
      </c>
    </row>
    <row r="51" spans="1:15" x14ac:dyDescent="0.25">
      <c r="A51" s="25" t="s">
        <v>261</v>
      </c>
      <c r="B51" s="25" t="s">
        <v>220</v>
      </c>
      <c r="C51" s="25" t="s">
        <v>214</v>
      </c>
      <c r="D51" s="27" t="s">
        <v>221</v>
      </c>
      <c r="E51" s="23">
        <v>44993</v>
      </c>
      <c r="F51" s="23">
        <v>44973</v>
      </c>
      <c r="G51" s="23"/>
      <c r="H51" s="41" t="s">
        <v>15</v>
      </c>
      <c r="I51" s="18">
        <v>128.19999999999999</v>
      </c>
      <c r="J51" s="20"/>
      <c r="K51" s="20"/>
      <c r="L51" s="20"/>
      <c r="M51" s="20"/>
      <c r="N51" s="13">
        <f t="shared" si="0"/>
        <v>128.19999999999999</v>
      </c>
      <c r="O51" s="3" t="s">
        <v>9</v>
      </c>
    </row>
    <row r="52" spans="1:15" x14ac:dyDescent="0.25">
      <c r="A52" s="25" t="s">
        <v>153</v>
      </c>
      <c r="B52" s="25" t="s">
        <v>154</v>
      </c>
      <c r="C52" s="25" t="s">
        <v>155</v>
      </c>
      <c r="D52" s="25" t="s">
        <v>156</v>
      </c>
      <c r="E52" s="23">
        <v>44939</v>
      </c>
      <c r="F52" s="23">
        <v>44929</v>
      </c>
      <c r="G52" s="23"/>
      <c r="H52" s="41" t="s">
        <v>15</v>
      </c>
      <c r="I52" s="20"/>
      <c r="J52" s="18">
        <v>1881.12</v>
      </c>
      <c r="K52" s="20"/>
      <c r="L52" s="20"/>
      <c r="M52" s="20"/>
      <c r="N52" s="13">
        <f t="shared" si="0"/>
        <v>1881.12</v>
      </c>
      <c r="O52" s="3" t="s">
        <v>9</v>
      </c>
    </row>
    <row r="53" spans="1:15" x14ac:dyDescent="0.25">
      <c r="A53" s="25" t="s">
        <v>153</v>
      </c>
      <c r="B53" s="25" t="s">
        <v>157</v>
      </c>
      <c r="C53" s="25" t="s">
        <v>155</v>
      </c>
      <c r="D53" s="25" t="s">
        <v>158</v>
      </c>
      <c r="E53" s="23">
        <v>44939</v>
      </c>
      <c r="F53" s="23">
        <v>44929</v>
      </c>
      <c r="G53" s="23"/>
      <c r="H53" s="41" t="s">
        <v>15</v>
      </c>
      <c r="I53" s="20"/>
      <c r="J53" s="18">
        <v>1935.91</v>
      </c>
      <c r="K53" s="20"/>
      <c r="L53" s="20"/>
      <c r="M53" s="20"/>
      <c r="N53" s="13">
        <f t="shared" si="0"/>
        <v>1935.91</v>
      </c>
      <c r="O53" s="3" t="s">
        <v>9</v>
      </c>
    </row>
    <row r="54" spans="1:15" x14ac:dyDescent="0.25">
      <c r="A54" s="25" t="s">
        <v>153</v>
      </c>
      <c r="B54" s="25" t="s">
        <v>159</v>
      </c>
      <c r="C54" s="25" t="s">
        <v>155</v>
      </c>
      <c r="D54" s="25" t="s">
        <v>160</v>
      </c>
      <c r="E54" s="23">
        <v>44939</v>
      </c>
      <c r="F54" s="23">
        <v>44929</v>
      </c>
      <c r="G54" s="23"/>
      <c r="H54" s="41" t="s">
        <v>15</v>
      </c>
      <c r="I54" s="20"/>
      <c r="J54" s="18">
        <v>155.88999999999999</v>
      </c>
      <c r="K54" s="20"/>
      <c r="L54" s="20"/>
      <c r="M54" s="20"/>
      <c r="N54" s="13">
        <f t="shared" si="0"/>
        <v>155.88999999999999</v>
      </c>
      <c r="O54" s="3" t="s">
        <v>9</v>
      </c>
    </row>
    <row r="55" spans="1:15" x14ac:dyDescent="0.25">
      <c r="A55" s="25" t="s">
        <v>153</v>
      </c>
      <c r="B55" s="25" t="s">
        <v>161</v>
      </c>
      <c r="C55" s="25" t="s">
        <v>155</v>
      </c>
      <c r="D55" s="25" t="s">
        <v>162</v>
      </c>
      <c r="E55" s="23">
        <v>44939</v>
      </c>
      <c r="F55" s="23">
        <v>44929</v>
      </c>
      <c r="G55" s="23"/>
      <c r="H55" s="41" t="s">
        <v>15</v>
      </c>
      <c r="I55" s="20"/>
      <c r="J55" s="18">
        <v>1256.44</v>
      </c>
      <c r="K55" s="20"/>
      <c r="L55" s="20"/>
      <c r="M55" s="20"/>
      <c r="N55" s="13">
        <f t="shared" ref="N55:N96" si="1">SUM(I55:M55)</f>
        <v>1256.44</v>
      </c>
      <c r="O55" s="3" t="s">
        <v>9</v>
      </c>
    </row>
    <row r="56" spans="1:15" x14ac:dyDescent="0.25">
      <c r="A56" s="25" t="s">
        <v>153</v>
      </c>
      <c r="B56" s="25" t="s">
        <v>163</v>
      </c>
      <c r="C56" s="25" t="s">
        <v>155</v>
      </c>
      <c r="D56" s="25" t="s">
        <v>164</v>
      </c>
      <c r="E56" s="23">
        <v>44939</v>
      </c>
      <c r="F56" s="23">
        <v>44929</v>
      </c>
      <c r="G56" s="23"/>
      <c r="H56" s="41" t="s">
        <v>15</v>
      </c>
      <c r="I56" s="20"/>
      <c r="J56" s="18">
        <v>615.25</v>
      </c>
      <c r="K56" s="20"/>
      <c r="L56" s="20"/>
      <c r="M56" s="20"/>
      <c r="N56" s="13">
        <f t="shared" si="1"/>
        <v>615.25</v>
      </c>
      <c r="O56" s="3" t="s">
        <v>9</v>
      </c>
    </row>
    <row r="57" spans="1:15" x14ac:dyDescent="0.25">
      <c r="A57" s="25" t="s">
        <v>153</v>
      </c>
      <c r="B57" s="25" t="s">
        <v>165</v>
      </c>
      <c r="C57" s="25" t="s">
        <v>155</v>
      </c>
      <c r="D57" s="25" t="s">
        <v>166</v>
      </c>
      <c r="E57" s="23">
        <v>44939</v>
      </c>
      <c r="F57" s="23">
        <v>44929</v>
      </c>
      <c r="G57" s="23"/>
      <c r="H57" s="41" t="s">
        <v>15</v>
      </c>
      <c r="I57" s="20"/>
      <c r="J57" s="18">
        <v>615.25</v>
      </c>
      <c r="K57" s="20"/>
      <c r="L57" s="20"/>
      <c r="M57" s="20"/>
      <c r="N57" s="13">
        <f t="shared" si="1"/>
        <v>615.25</v>
      </c>
      <c r="O57" s="3" t="s">
        <v>9</v>
      </c>
    </row>
    <row r="58" spans="1:15" x14ac:dyDescent="0.25">
      <c r="A58" s="25" t="s">
        <v>262</v>
      </c>
      <c r="B58" s="25" t="s">
        <v>222</v>
      </c>
      <c r="C58" s="25" t="s">
        <v>155</v>
      </c>
      <c r="D58" s="25" t="s">
        <v>223</v>
      </c>
      <c r="E58" s="23">
        <v>44972</v>
      </c>
      <c r="F58" s="23">
        <v>44960</v>
      </c>
      <c r="G58" s="23"/>
      <c r="H58" s="41" t="s">
        <v>15</v>
      </c>
      <c r="I58" s="18">
        <v>146.32</v>
      </c>
      <c r="J58" s="18"/>
      <c r="K58" s="20"/>
      <c r="L58" s="20"/>
      <c r="M58" s="20"/>
      <c r="N58" s="13">
        <f t="shared" si="1"/>
        <v>146.32</v>
      </c>
      <c r="O58" s="3" t="s">
        <v>9</v>
      </c>
    </row>
    <row r="59" spans="1:15" x14ac:dyDescent="0.25">
      <c r="A59" s="25" t="s">
        <v>262</v>
      </c>
      <c r="B59" s="25" t="s">
        <v>224</v>
      </c>
      <c r="C59" s="25" t="s">
        <v>155</v>
      </c>
      <c r="D59" s="25" t="s">
        <v>225</v>
      </c>
      <c r="E59" s="23">
        <v>44972</v>
      </c>
      <c r="F59" s="23">
        <v>44960</v>
      </c>
      <c r="G59" s="23"/>
      <c r="H59" s="41" t="s">
        <v>15</v>
      </c>
      <c r="I59" s="18">
        <v>1562.68</v>
      </c>
      <c r="J59" s="18"/>
      <c r="K59" s="20"/>
      <c r="L59" s="20"/>
      <c r="M59" s="20"/>
      <c r="N59" s="13">
        <f t="shared" si="1"/>
        <v>1562.68</v>
      </c>
      <c r="O59" s="3" t="s">
        <v>9</v>
      </c>
    </row>
    <row r="60" spans="1:15" x14ac:dyDescent="0.25">
      <c r="A60" s="25" t="s">
        <v>262</v>
      </c>
      <c r="B60" s="25" t="s">
        <v>226</v>
      </c>
      <c r="C60" s="25" t="s">
        <v>155</v>
      </c>
      <c r="D60" s="25" t="s">
        <v>227</v>
      </c>
      <c r="E60" s="23">
        <v>44972</v>
      </c>
      <c r="F60" s="23">
        <v>44960</v>
      </c>
      <c r="G60" s="23"/>
      <c r="H60" s="41" t="s">
        <v>15</v>
      </c>
      <c r="I60" s="18">
        <v>615.25</v>
      </c>
      <c r="J60" s="18"/>
      <c r="K60" s="20"/>
      <c r="L60" s="20"/>
      <c r="M60" s="20"/>
      <c r="N60" s="13">
        <f t="shared" si="1"/>
        <v>615.25</v>
      </c>
      <c r="O60" s="3" t="s">
        <v>9</v>
      </c>
    </row>
    <row r="61" spans="1:15" x14ac:dyDescent="0.25">
      <c r="A61" s="25" t="s">
        <v>262</v>
      </c>
      <c r="B61" s="25" t="s">
        <v>228</v>
      </c>
      <c r="C61" s="25" t="s">
        <v>155</v>
      </c>
      <c r="D61" s="25" t="s">
        <v>229</v>
      </c>
      <c r="E61" s="23">
        <v>44972</v>
      </c>
      <c r="F61" s="23">
        <v>44960</v>
      </c>
      <c r="G61" s="23"/>
      <c r="H61" s="41" t="s">
        <v>15</v>
      </c>
      <c r="I61" s="18">
        <v>1036.33</v>
      </c>
      <c r="J61" s="18"/>
      <c r="K61" s="20"/>
      <c r="L61" s="20"/>
      <c r="M61" s="20"/>
      <c r="N61" s="13">
        <f t="shared" si="1"/>
        <v>1036.33</v>
      </c>
      <c r="O61" s="3" t="s">
        <v>9</v>
      </c>
    </row>
    <row r="62" spans="1:15" x14ac:dyDescent="0.25">
      <c r="A62" s="25" t="s">
        <v>262</v>
      </c>
      <c r="B62" s="25" t="s">
        <v>230</v>
      </c>
      <c r="C62" s="25" t="s">
        <v>155</v>
      </c>
      <c r="D62" s="25" t="s">
        <v>231</v>
      </c>
      <c r="E62" s="23">
        <v>44972</v>
      </c>
      <c r="F62" s="23">
        <v>44960</v>
      </c>
      <c r="G62" s="23"/>
      <c r="H62" s="41" t="s">
        <v>15</v>
      </c>
      <c r="I62" s="18">
        <v>1878.49</v>
      </c>
      <c r="J62" s="18"/>
      <c r="K62" s="20"/>
      <c r="L62" s="20"/>
      <c r="M62" s="20"/>
      <c r="N62" s="13">
        <f t="shared" si="1"/>
        <v>1878.49</v>
      </c>
      <c r="O62" s="3" t="s">
        <v>9</v>
      </c>
    </row>
    <row r="63" spans="1:15" x14ac:dyDescent="0.25">
      <c r="A63" s="25" t="s">
        <v>262</v>
      </c>
      <c r="B63" s="25" t="s">
        <v>232</v>
      </c>
      <c r="C63" s="25" t="s">
        <v>155</v>
      </c>
      <c r="D63" s="25" t="s">
        <v>233</v>
      </c>
      <c r="E63" s="23">
        <v>44972</v>
      </c>
      <c r="F63" s="23">
        <v>44960</v>
      </c>
      <c r="G63" s="23"/>
      <c r="H63" s="41" t="s">
        <v>15</v>
      </c>
      <c r="I63" s="18">
        <v>615.25</v>
      </c>
      <c r="J63" s="18"/>
      <c r="K63" s="20"/>
      <c r="L63" s="20"/>
      <c r="M63" s="20"/>
      <c r="N63" s="13">
        <f t="shared" si="1"/>
        <v>615.25</v>
      </c>
      <c r="O63" s="3" t="s">
        <v>9</v>
      </c>
    </row>
    <row r="64" spans="1:15" x14ac:dyDescent="0.25">
      <c r="A64" s="25" t="s">
        <v>66</v>
      </c>
      <c r="B64" s="25" t="s">
        <v>167</v>
      </c>
      <c r="C64" s="25" t="s">
        <v>168</v>
      </c>
      <c r="D64" s="25" t="s">
        <v>169</v>
      </c>
      <c r="E64" s="23">
        <v>44944</v>
      </c>
      <c r="F64" s="23">
        <v>44926</v>
      </c>
      <c r="G64" s="23"/>
      <c r="H64" s="41" t="s">
        <v>15</v>
      </c>
      <c r="I64" s="20"/>
      <c r="J64" s="18">
        <v>129.31</v>
      </c>
      <c r="K64" s="20"/>
      <c r="L64" s="20"/>
      <c r="M64" s="20"/>
      <c r="N64" s="13">
        <f t="shared" si="1"/>
        <v>129.31</v>
      </c>
      <c r="O64" s="3" t="s">
        <v>9</v>
      </c>
    </row>
    <row r="65" spans="1:15" x14ac:dyDescent="0.25">
      <c r="A65" s="25" t="s">
        <v>66</v>
      </c>
      <c r="B65" s="25" t="s">
        <v>170</v>
      </c>
      <c r="C65" s="25" t="s">
        <v>168</v>
      </c>
      <c r="D65" s="25" t="s">
        <v>171</v>
      </c>
      <c r="E65" s="23">
        <v>44944</v>
      </c>
      <c r="F65" s="23">
        <v>44926</v>
      </c>
      <c r="G65" s="23"/>
      <c r="H65" s="41" t="s">
        <v>15</v>
      </c>
      <c r="I65" s="20"/>
      <c r="J65" s="18">
        <v>129.71</v>
      </c>
      <c r="K65" s="20"/>
      <c r="L65" s="20"/>
      <c r="M65" s="20"/>
      <c r="N65" s="13">
        <f t="shared" si="1"/>
        <v>129.71</v>
      </c>
      <c r="O65" s="3" t="s">
        <v>9</v>
      </c>
    </row>
    <row r="66" spans="1:15" x14ac:dyDescent="0.25">
      <c r="A66" s="25" t="s">
        <v>66</v>
      </c>
      <c r="B66" s="25" t="s">
        <v>234</v>
      </c>
      <c r="C66" s="25" t="s">
        <v>168</v>
      </c>
      <c r="D66" s="25" t="s">
        <v>235</v>
      </c>
      <c r="E66" s="23">
        <v>44978</v>
      </c>
      <c r="F66" s="23">
        <v>44957</v>
      </c>
      <c r="G66" s="23"/>
      <c r="H66" s="41" t="s">
        <v>15</v>
      </c>
      <c r="I66" s="18">
        <v>129.27000000000001</v>
      </c>
      <c r="J66" s="18"/>
      <c r="K66" s="20"/>
      <c r="L66" s="20"/>
      <c r="M66" s="20"/>
      <c r="N66" s="13">
        <f t="shared" si="1"/>
        <v>129.27000000000001</v>
      </c>
      <c r="O66" s="3" t="s">
        <v>9</v>
      </c>
    </row>
    <row r="67" spans="1:15" x14ac:dyDescent="0.25">
      <c r="A67" s="25" t="s">
        <v>66</v>
      </c>
      <c r="B67" s="25" t="s">
        <v>236</v>
      </c>
      <c r="C67" s="25" t="s">
        <v>168</v>
      </c>
      <c r="D67" s="25" t="s">
        <v>237</v>
      </c>
      <c r="E67" s="23">
        <v>44978</v>
      </c>
      <c r="F67" s="23">
        <v>44957</v>
      </c>
      <c r="G67" s="23"/>
      <c r="H67" s="41" t="s">
        <v>15</v>
      </c>
      <c r="I67" s="18">
        <v>128.96</v>
      </c>
      <c r="J67" s="18"/>
      <c r="K67" s="20"/>
      <c r="L67" s="20"/>
      <c r="M67" s="20"/>
      <c r="N67" s="13">
        <f t="shared" si="1"/>
        <v>128.96</v>
      </c>
      <c r="O67" s="3" t="s">
        <v>9</v>
      </c>
    </row>
    <row r="68" spans="1:15" x14ac:dyDescent="0.25">
      <c r="A68" s="25" t="s">
        <v>263</v>
      </c>
      <c r="B68" s="25" t="s">
        <v>238</v>
      </c>
      <c r="C68" s="25" t="s">
        <v>239</v>
      </c>
      <c r="D68" s="25" t="s">
        <v>240</v>
      </c>
      <c r="E68" s="23">
        <v>44994</v>
      </c>
      <c r="F68" s="23">
        <v>44929</v>
      </c>
      <c r="G68" s="23"/>
      <c r="H68" s="26" t="s">
        <v>15</v>
      </c>
      <c r="I68" s="18">
        <v>1874.24</v>
      </c>
      <c r="J68" s="28"/>
      <c r="K68" s="28"/>
      <c r="L68" s="28"/>
      <c r="M68" s="28"/>
      <c r="N68" s="13">
        <f t="shared" si="1"/>
        <v>1874.24</v>
      </c>
      <c r="O68" s="3" t="s">
        <v>9</v>
      </c>
    </row>
    <row r="69" spans="1:15" x14ac:dyDescent="0.25">
      <c r="A69" s="19" t="s">
        <v>70</v>
      </c>
      <c r="B69" s="19" t="s">
        <v>71</v>
      </c>
      <c r="C69" s="19" t="s">
        <v>72</v>
      </c>
      <c r="D69" s="19" t="s">
        <v>73</v>
      </c>
      <c r="E69" s="23">
        <v>44901</v>
      </c>
      <c r="F69" s="23">
        <v>44868</v>
      </c>
      <c r="G69" s="23"/>
      <c r="H69" s="41" t="s">
        <v>15</v>
      </c>
      <c r="I69" s="18"/>
      <c r="J69" s="18"/>
      <c r="K69" s="20"/>
      <c r="L69" s="18">
        <v>38881</v>
      </c>
      <c r="M69" s="20"/>
      <c r="N69" s="13">
        <f t="shared" si="1"/>
        <v>38881</v>
      </c>
      <c r="O69" s="3" t="s">
        <v>9</v>
      </c>
    </row>
    <row r="70" spans="1:15" x14ac:dyDescent="0.25">
      <c r="A70" s="19" t="s">
        <v>70</v>
      </c>
      <c r="B70" s="19" t="s">
        <v>123</v>
      </c>
      <c r="C70" s="19" t="s">
        <v>72</v>
      </c>
      <c r="D70" s="19" t="s">
        <v>45</v>
      </c>
      <c r="E70" s="23">
        <v>44901</v>
      </c>
      <c r="F70" s="23">
        <v>44874</v>
      </c>
      <c r="G70" s="23"/>
      <c r="H70" s="41" t="s">
        <v>15</v>
      </c>
      <c r="I70" s="18"/>
      <c r="J70" s="18"/>
      <c r="K70" s="20"/>
      <c r="L70" s="18">
        <v>161070</v>
      </c>
      <c r="M70" s="20"/>
      <c r="N70" s="13">
        <f t="shared" si="1"/>
        <v>161070</v>
      </c>
      <c r="O70" s="3" t="s">
        <v>9</v>
      </c>
    </row>
    <row r="71" spans="1:15" x14ac:dyDescent="0.25">
      <c r="A71" s="19" t="s">
        <v>87</v>
      </c>
      <c r="B71" s="19" t="s">
        <v>67</v>
      </c>
      <c r="C71" s="19" t="s">
        <v>124</v>
      </c>
      <c r="D71" s="19" t="s">
        <v>125</v>
      </c>
      <c r="E71" s="23">
        <v>44924</v>
      </c>
      <c r="F71" s="23">
        <v>44924</v>
      </c>
      <c r="G71" s="23"/>
      <c r="H71" s="41" t="s">
        <v>15</v>
      </c>
      <c r="I71" s="18"/>
      <c r="J71" s="20"/>
      <c r="K71" s="18">
        <v>8260</v>
      </c>
      <c r="L71" s="20"/>
      <c r="M71" s="20"/>
      <c r="N71" s="13">
        <f t="shared" si="1"/>
        <v>8260</v>
      </c>
      <c r="O71" s="3" t="s">
        <v>9</v>
      </c>
    </row>
    <row r="72" spans="1:15" x14ac:dyDescent="0.25">
      <c r="A72" s="19" t="s">
        <v>87</v>
      </c>
      <c r="B72" s="19" t="s">
        <v>67</v>
      </c>
      <c r="C72" s="19" t="s">
        <v>124</v>
      </c>
      <c r="D72" s="19" t="s">
        <v>126</v>
      </c>
      <c r="E72" s="23">
        <v>44924</v>
      </c>
      <c r="F72" s="23">
        <v>44924</v>
      </c>
      <c r="G72" s="23"/>
      <c r="H72" s="41" t="s">
        <v>15</v>
      </c>
      <c r="I72" s="18"/>
      <c r="J72" s="20"/>
      <c r="K72" s="18">
        <v>7080</v>
      </c>
      <c r="L72" s="20"/>
      <c r="M72" s="20"/>
      <c r="N72" s="13">
        <f t="shared" si="1"/>
        <v>7080</v>
      </c>
      <c r="O72" s="3" t="s">
        <v>9</v>
      </c>
    </row>
    <row r="73" spans="1:15" x14ac:dyDescent="0.25">
      <c r="A73" s="19" t="s">
        <v>90</v>
      </c>
      <c r="B73" s="19" t="s">
        <v>127</v>
      </c>
      <c r="C73" s="19" t="s">
        <v>128</v>
      </c>
      <c r="D73" s="19" t="s">
        <v>129</v>
      </c>
      <c r="E73" s="27">
        <v>44914</v>
      </c>
      <c r="F73" s="23">
        <v>44911</v>
      </c>
      <c r="G73" s="23"/>
      <c r="H73" s="41" t="s">
        <v>15</v>
      </c>
      <c r="I73" s="18"/>
      <c r="J73" s="20"/>
      <c r="K73" s="18">
        <v>163902</v>
      </c>
      <c r="L73" s="20"/>
      <c r="M73" s="20"/>
      <c r="N73" s="13">
        <f t="shared" si="1"/>
        <v>163902</v>
      </c>
      <c r="O73" s="3" t="s">
        <v>9</v>
      </c>
    </row>
    <row r="74" spans="1:15" x14ac:dyDescent="0.25">
      <c r="A74" s="25" t="s">
        <v>264</v>
      </c>
      <c r="B74" s="25" t="s">
        <v>241</v>
      </c>
      <c r="C74" s="27" t="s">
        <v>242</v>
      </c>
      <c r="D74" s="27" t="s">
        <v>243</v>
      </c>
      <c r="E74" s="27">
        <v>44993</v>
      </c>
      <c r="F74" s="27">
        <v>44931</v>
      </c>
      <c r="G74" s="24"/>
      <c r="H74" s="41" t="s">
        <v>15</v>
      </c>
      <c r="I74" s="28"/>
      <c r="J74" s="28"/>
      <c r="K74" s="18">
        <v>29500</v>
      </c>
      <c r="L74" s="28"/>
      <c r="M74" s="28"/>
      <c r="N74" s="13">
        <f t="shared" si="1"/>
        <v>29500</v>
      </c>
      <c r="O74" s="3" t="s">
        <v>9</v>
      </c>
    </row>
    <row r="75" spans="1:15" x14ac:dyDescent="0.25">
      <c r="A75" s="25" t="s">
        <v>264</v>
      </c>
      <c r="B75" s="25" t="s">
        <v>241</v>
      </c>
      <c r="C75" s="27" t="s">
        <v>242</v>
      </c>
      <c r="D75" s="27" t="s">
        <v>244</v>
      </c>
      <c r="E75" s="27">
        <v>44993</v>
      </c>
      <c r="F75" s="27">
        <v>44964</v>
      </c>
      <c r="G75" s="24"/>
      <c r="H75" s="41" t="s">
        <v>15</v>
      </c>
      <c r="I75" s="28"/>
      <c r="J75" s="28"/>
      <c r="K75" s="18">
        <v>29500</v>
      </c>
      <c r="L75" s="28"/>
      <c r="M75" s="28"/>
      <c r="N75" s="13">
        <f t="shared" si="1"/>
        <v>29500</v>
      </c>
      <c r="O75" s="3" t="s">
        <v>9</v>
      </c>
    </row>
    <row r="76" spans="1:15" x14ac:dyDescent="0.25">
      <c r="A76" s="25" t="s">
        <v>265</v>
      </c>
      <c r="B76" s="25" t="s">
        <v>245</v>
      </c>
      <c r="C76" s="25" t="s">
        <v>246</v>
      </c>
      <c r="D76" s="25" t="s">
        <v>247</v>
      </c>
      <c r="E76" s="27">
        <v>44993</v>
      </c>
      <c r="F76" s="27">
        <v>44927</v>
      </c>
      <c r="G76" s="24"/>
      <c r="H76" s="41" t="s">
        <v>15</v>
      </c>
      <c r="I76" s="28"/>
      <c r="J76" s="28"/>
      <c r="K76" s="18">
        <v>134709.21</v>
      </c>
      <c r="L76" s="28"/>
      <c r="M76" s="28"/>
      <c r="N76" s="13">
        <f t="shared" si="1"/>
        <v>134709.21</v>
      </c>
      <c r="O76" s="3" t="s">
        <v>9</v>
      </c>
    </row>
    <row r="77" spans="1:15" x14ac:dyDescent="0.25">
      <c r="A77" s="25" t="s">
        <v>265</v>
      </c>
      <c r="B77" s="25" t="s">
        <v>186</v>
      </c>
      <c r="C77" s="25" t="s">
        <v>246</v>
      </c>
      <c r="D77" s="25" t="s">
        <v>248</v>
      </c>
      <c r="E77" s="27">
        <v>44992</v>
      </c>
      <c r="F77" s="27">
        <v>44958</v>
      </c>
      <c r="G77" s="24"/>
      <c r="H77" s="41" t="s">
        <v>15</v>
      </c>
      <c r="I77" s="28"/>
      <c r="J77" s="28"/>
      <c r="K77" s="18">
        <v>138061.53</v>
      </c>
      <c r="L77" s="28"/>
      <c r="M77" s="28"/>
      <c r="N77" s="13">
        <f t="shared" si="1"/>
        <v>138061.53</v>
      </c>
      <c r="O77" s="3" t="s">
        <v>9</v>
      </c>
    </row>
    <row r="78" spans="1:15" x14ac:dyDescent="0.25">
      <c r="A78" s="19" t="s">
        <v>88</v>
      </c>
      <c r="B78" s="19" t="s">
        <v>74</v>
      </c>
      <c r="C78" s="19" t="s">
        <v>130</v>
      </c>
      <c r="D78" s="19" t="s">
        <v>131</v>
      </c>
      <c r="E78" s="23">
        <v>44911</v>
      </c>
      <c r="F78" s="23">
        <v>44911</v>
      </c>
      <c r="G78" s="24"/>
      <c r="H78" s="41" t="s">
        <v>15</v>
      </c>
      <c r="I78" s="18"/>
      <c r="J78" s="20"/>
      <c r="K78" s="18">
        <v>426482.16</v>
      </c>
      <c r="L78" s="20"/>
      <c r="M78" s="20"/>
      <c r="N78" s="13">
        <f t="shared" si="1"/>
        <v>426482.16</v>
      </c>
      <c r="O78" s="3" t="s">
        <v>9</v>
      </c>
    </row>
    <row r="79" spans="1:15" x14ac:dyDescent="0.25">
      <c r="A79" s="19" t="s">
        <v>132</v>
      </c>
      <c r="B79" s="25" t="s">
        <v>133</v>
      </c>
      <c r="C79" s="19" t="s">
        <v>134</v>
      </c>
      <c r="D79" s="25" t="s">
        <v>135</v>
      </c>
      <c r="E79" s="27">
        <v>44914</v>
      </c>
      <c r="F79" s="23">
        <v>44908</v>
      </c>
      <c r="G79" s="24"/>
      <c r="H79" s="41" t="s">
        <v>15</v>
      </c>
      <c r="I79" s="18"/>
      <c r="J79" s="20"/>
      <c r="K79" s="18">
        <v>88705.79</v>
      </c>
      <c r="L79" s="20"/>
      <c r="M79" s="20"/>
      <c r="N79" s="13">
        <f t="shared" si="1"/>
        <v>88705.79</v>
      </c>
      <c r="O79" s="3" t="s">
        <v>9</v>
      </c>
    </row>
    <row r="80" spans="1:15" x14ac:dyDescent="0.25">
      <c r="A80" s="25" t="s">
        <v>266</v>
      </c>
      <c r="B80" s="25" t="s">
        <v>249</v>
      </c>
      <c r="C80" s="25" t="s">
        <v>250</v>
      </c>
      <c r="D80" s="25" t="s">
        <v>251</v>
      </c>
      <c r="E80" s="27">
        <v>44988</v>
      </c>
      <c r="F80" s="27">
        <v>44936</v>
      </c>
      <c r="G80" s="24"/>
      <c r="H80" s="26" t="s">
        <v>15</v>
      </c>
      <c r="I80" s="18">
        <v>65000</v>
      </c>
      <c r="J80" s="28"/>
      <c r="K80" s="28"/>
      <c r="L80" s="28"/>
      <c r="M80" s="28"/>
      <c r="N80" s="13">
        <f t="shared" si="1"/>
        <v>65000</v>
      </c>
      <c r="O80" s="3" t="s">
        <v>9</v>
      </c>
    </row>
    <row r="81" spans="1:15" x14ac:dyDescent="0.25">
      <c r="A81" s="25" t="s">
        <v>269</v>
      </c>
      <c r="B81" s="25" t="s">
        <v>270</v>
      </c>
      <c r="C81" s="27" t="s">
        <v>271</v>
      </c>
      <c r="D81" s="27" t="s">
        <v>272</v>
      </c>
      <c r="E81" s="27">
        <v>44995</v>
      </c>
      <c r="F81" s="27">
        <v>44900</v>
      </c>
      <c r="G81" s="24"/>
      <c r="H81" s="26" t="s">
        <v>15</v>
      </c>
      <c r="I81" s="18">
        <v>62700</v>
      </c>
      <c r="J81" s="28"/>
      <c r="K81" s="28"/>
      <c r="L81" s="28"/>
      <c r="M81" s="28"/>
      <c r="N81" s="13">
        <f t="shared" si="1"/>
        <v>62700</v>
      </c>
      <c r="O81" s="3" t="s">
        <v>9</v>
      </c>
    </row>
    <row r="82" spans="1:15" x14ac:dyDescent="0.25">
      <c r="A82" s="25" t="s">
        <v>269</v>
      </c>
      <c r="B82" s="25" t="s">
        <v>273</v>
      </c>
      <c r="C82" s="27" t="s">
        <v>271</v>
      </c>
      <c r="D82" s="27" t="s">
        <v>274</v>
      </c>
      <c r="E82" s="27">
        <v>44995</v>
      </c>
      <c r="F82" s="27">
        <v>44964</v>
      </c>
      <c r="G82" s="24"/>
      <c r="H82" s="26" t="s">
        <v>15</v>
      </c>
      <c r="I82" s="18">
        <v>63000</v>
      </c>
      <c r="J82" s="28"/>
      <c r="K82" s="28"/>
      <c r="L82" s="28"/>
      <c r="M82" s="28"/>
      <c r="N82" s="13">
        <f t="shared" si="1"/>
        <v>63000</v>
      </c>
      <c r="O82" s="3" t="s">
        <v>9</v>
      </c>
    </row>
    <row r="83" spans="1:15" x14ac:dyDescent="0.25">
      <c r="A83" s="25" t="s">
        <v>269</v>
      </c>
      <c r="B83" s="25" t="s">
        <v>275</v>
      </c>
      <c r="C83" s="27" t="s">
        <v>271</v>
      </c>
      <c r="D83" s="27" t="s">
        <v>276</v>
      </c>
      <c r="E83" s="27">
        <v>44995</v>
      </c>
      <c r="F83" s="27">
        <v>44964</v>
      </c>
      <c r="G83" s="24"/>
      <c r="H83" s="26" t="s">
        <v>15</v>
      </c>
      <c r="I83" s="18">
        <v>61900</v>
      </c>
      <c r="J83" s="28"/>
      <c r="K83" s="28"/>
      <c r="L83" s="28"/>
      <c r="M83" s="28"/>
      <c r="N83" s="13">
        <f t="shared" si="1"/>
        <v>61900</v>
      </c>
      <c r="O83" s="3" t="s">
        <v>9</v>
      </c>
    </row>
    <row r="84" spans="1:15" x14ac:dyDescent="0.25">
      <c r="A84" s="21" t="s">
        <v>68</v>
      </c>
      <c r="B84" s="21" t="s">
        <v>89</v>
      </c>
      <c r="C84" s="19" t="s">
        <v>46</v>
      </c>
      <c r="D84" s="19" t="s">
        <v>136</v>
      </c>
      <c r="E84" s="23">
        <v>44931</v>
      </c>
      <c r="F84" s="23">
        <v>44923</v>
      </c>
      <c r="G84" s="24"/>
      <c r="H84" s="41" t="s">
        <v>15</v>
      </c>
      <c r="I84" s="18"/>
      <c r="J84" s="18"/>
      <c r="K84" s="18">
        <v>136569.12</v>
      </c>
      <c r="L84" s="20"/>
      <c r="M84" s="20"/>
      <c r="N84" s="13">
        <f t="shared" si="1"/>
        <v>136569.12</v>
      </c>
      <c r="O84" s="3" t="s">
        <v>9</v>
      </c>
    </row>
    <row r="85" spans="1:15" x14ac:dyDescent="0.25">
      <c r="A85" s="25" t="s">
        <v>68</v>
      </c>
      <c r="B85" s="25" t="s">
        <v>252</v>
      </c>
      <c r="C85" s="25" t="s">
        <v>46</v>
      </c>
      <c r="D85" s="25" t="s">
        <v>253</v>
      </c>
      <c r="E85" s="27">
        <v>44988</v>
      </c>
      <c r="F85" s="27">
        <v>44951</v>
      </c>
      <c r="G85" s="24"/>
      <c r="H85" s="41" t="s">
        <v>15</v>
      </c>
      <c r="I85" s="18">
        <v>133715.51999999999</v>
      </c>
      <c r="J85" s="28"/>
      <c r="K85" s="28"/>
      <c r="L85" s="28"/>
      <c r="M85" s="28"/>
      <c r="N85" s="13">
        <f t="shared" si="1"/>
        <v>133715.51999999999</v>
      </c>
      <c r="O85" s="3" t="s">
        <v>9</v>
      </c>
    </row>
    <row r="86" spans="1:15" x14ac:dyDescent="0.25">
      <c r="A86" s="25" t="s">
        <v>68</v>
      </c>
      <c r="B86" s="25" t="s">
        <v>254</v>
      </c>
      <c r="C86" s="25" t="s">
        <v>46</v>
      </c>
      <c r="D86" s="25" t="s">
        <v>255</v>
      </c>
      <c r="E86" s="27">
        <v>44993</v>
      </c>
      <c r="F86" s="27">
        <v>44981</v>
      </c>
      <c r="G86" s="24"/>
      <c r="H86" s="41" t="s">
        <v>15</v>
      </c>
      <c r="I86" s="18">
        <v>135200.32000000001</v>
      </c>
      <c r="J86" s="28"/>
      <c r="K86" s="28"/>
      <c r="L86" s="28"/>
      <c r="M86" s="28"/>
      <c r="N86" s="13">
        <f t="shared" si="1"/>
        <v>135200.32000000001</v>
      </c>
      <c r="O86" s="3" t="s">
        <v>9</v>
      </c>
    </row>
    <row r="87" spans="1:15" x14ac:dyDescent="0.25">
      <c r="A87" s="21" t="s">
        <v>137</v>
      </c>
      <c r="B87" s="21" t="s">
        <v>47</v>
      </c>
      <c r="C87" s="19" t="s">
        <v>48</v>
      </c>
      <c r="D87" s="19" t="s">
        <v>138</v>
      </c>
      <c r="E87" s="23">
        <v>44916</v>
      </c>
      <c r="F87" s="23">
        <v>44911</v>
      </c>
      <c r="G87" s="24"/>
      <c r="H87" s="41" t="s">
        <v>15</v>
      </c>
      <c r="I87" s="18"/>
      <c r="J87" s="18"/>
      <c r="K87" s="20"/>
      <c r="L87" s="18">
        <v>1799800</v>
      </c>
      <c r="M87" s="20"/>
      <c r="N87" s="13">
        <f t="shared" si="1"/>
        <v>1799800</v>
      </c>
      <c r="O87" s="3" t="s">
        <v>9</v>
      </c>
    </row>
    <row r="88" spans="1:15" x14ac:dyDescent="0.25">
      <c r="A88" s="22" t="s">
        <v>49</v>
      </c>
      <c r="B88" s="21" t="s">
        <v>50</v>
      </c>
      <c r="C88" s="19" t="s">
        <v>51</v>
      </c>
      <c r="D88" s="19" t="s">
        <v>52</v>
      </c>
      <c r="E88" s="23" t="s">
        <v>53</v>
      </c>
      <c r="F88" s="23" t="s">
        <v>54</v>
      </c>
      <c r="G88" s="24"/>
      <c r="H88" s="41" t="s">
        <v>15</v>
      </c>
      <c r="I88" s="20"/>
      <c r="J88" s="20"/>
      <c r="K88" s="20"/>
      <c r="L88" s="20">
        <v>162840</v>
      </c>
      <c r="M88" s="20"/>
      <c r="N88" s="13">
        <f t="shared" si="1"/>
        <v>162840</v>
      </c>
      <c r="O88" s="3" t="s">
        <v>9</v>
      </c>
    </row>
    <row r="89" spans="1:15" x14ac:dyDescent="0.25">
      <c r="A89" s="22" t="s">
        <v>55</v>
      </c>
      <c r="B89" s="21" t="s">
        <v>56</v>
      </c>
      <c r="C89" s="19" t="s">
        <v>57</v>
      </c>
      <c r="D89" s="19" t="s">
        <v>58</v>
      </c>
      <c r="E89" s="23" t="s">
        <v>59</v>
      </c>
      <c r="F89" s="23" t="s">
        <v>60</v>
      </c>
      <c r="G89" s="23" t="s">
        <v>35</v>
      </c>
      <c r="H89" s="26" t="s">
        <v>15</v>
      </c>
      <c r="I89" s="20"/>
      <c r="J89" s="20"/>
      <c r="K89" s="20"/>
      <c r="L89" s="20">
        <v>0</v>
      </c>
      <c r="M89" s="20">
        <v>41005</v>
      </c>
      <c r="N89" s="40">
        <f t="shared" si="1"/>
        <v>41005</v>
      </c>
      <c r="O89" s="3" t="s">
        <v>9</v>
      </c>
    </row>
    <row r="90" spans="1:15" x14ac:dyDescent="0.25">
      <c r="A90" s="29" t="s">
        <v>92</v>
      </c>
      <c r="B90" s="29" t="s">
        <v>139</v>
      </c>
      <c r="C90" s="29" t="s">
        <v>69</v>
      </c>
      <c r="D90" s="19" t="s">
        <v>140</v>
      </c>
      <c r="E90" s="23">
        <v>44904</v>
      </c>
      <c r="F90" s="23">
        <v>44901</v>
      </c>
      <c r="G90" s="24"/>
      <c r="H90" s="26" t="s">
        <v>15</v>
      </c>
      <c r="I90" s="18"/>
      <c r="J90" s="20"/>
      <c r="K90" s="18">
        <v>151630</v>
      </c>
      <c r="L90" s="20"/>
      <c r="M90" s="20"/>
      <c r="N90" s="40">
        <f t="shared" si="1"/>
        <v>151630</v>
      </c>
      <c r="O90" s="3" t="s">
        <v>9</v>
      </c>
    </row>
    <row r="91" spans="1:15" ht="15.75" x14ac:dyDescent="0.25">
      <c r="A91" s="19" t="s">
        <v>61</v>
      </c>
      <c r="B91" s="19" t="s">
        <v>61</v>
      </c>
      <c r="C91" s="33" t="s">
        <v>15</v>
      </c>
      <c r="D91" s="38" t="s">
        <v>76</v>
      </c>
      <c r="E91" s="14" t="s">
        <v>77</v>
      </c>
      <c r="F91" s="14" t="s">
        <v>77</v>
      </c>
      <c r="G91" s="14" t="s">
        <v>77</v>
      </c>
      <c r="H91" s="41" t="s">
        <v>15</v>
      </c>
      <c r="I91" s="39">
        <v>114000</v>
      </c>
      <c r="J91" s="32"/>
      <c r="K91" s="32"/>
      <c r="L91" s="32"/>
      <c r="M91" s="32"/>
      <c r="N91" s="13">
        <f t="shared" si="1"/>
        <v>114000</v>
      </c>
      <c r="O91" s="3" t="s">
        <v>9</v>
      </c>
    </row>
    <row r="92" spans="1:15" x14ac:dyDescent="0.25">
      <c r="A92" s="19" t="s">
        <v>78</v>
      </c>
      <c r="B92" s="33" t="s">
        <v>79</v>
      </c>
      <c r="C92" s="33" t="s">
        <v>15</v>
      </c>
      <c r="D92" s="19" t="s">
        <v>80</v>
      </c>
      <c r="E92" s="3" t="s">
        <v>77</v>
      </c>
      <c r="F92" s="3" t="s">
        <v>77</v>
      </c>
      <c r="G92" s="3" t="s">
        <v>77</v>
      </c>
      <c r="H92" s="26" t="s">
        <v>15</v>
      </c>
      <c r="I92" s="20"/>
      <c r="J92" s="20"/>
      <c r="K92" s="20"/>
      <c r="L92" s="34">
        <v>475870.33</v>
      </c>
      <c r="M92" s="20">
        <v>0</v>
      </c>
      <c r="N92" s="13">
        <f t="shared" si="1"/>
        <v>475870.33</v>
      </c>
      <c r="O92" s="3" t="s">
        <v>9</v>
      </c>
    </row>
    <row r="93" spans="1:15" x14ac:dyDescent="0.25">
      <c r="A93" s="19" t="s">
        <v>75</v>
      </c>
      <c r="B93" s="33" t="s">
        <v>81</v>
      </c>
      <c r="C93" s="33" t="s">
        <v>15</v>
      </c>
      <c r="D93" s="19" t="s">
        <v>80</v>
      </c>
      <c r="E93" s="3" t="s">
        <v>77</v>
      </c>
      <c r="F93" s="3" t="s">
        <v>77</v>
      </c>
      <c r="G93" s="3" t="s">
        <v>77</v>
      </c>
      <c r="H93" s="26" t="s">
        <v>15</v>
      </c>
      <c r="I93" s="20"/>
      <c r="J93" s="20">
        <v>1899636</v>
      </c>
      <c r="K93" s="20"/>
      <c r="L93" s="20"/>
      <c r="M93" s="35"/>
      <c r="N93" s="13">
        <f t="shared" si="1"/>
        <v>1899636</v>
      </c>
      <c r="O93" s="3" t="s">
        <v>9</v>
      </c>
    </row>
    <row r="94" spans="1:15" x14ac:dyDescent="0.25">
      <c r="A94" s="19" t="s">
        <v>82</v>
      </c>
      <c r="B94" s="33" t="s">
        <v>83</v>
      </c>
      <c r="C94" s="33" t="s">
        <v>15</v>
      </c>
      <c r="D94" s="19" t="s">
        <v>80</v>
      </c>
      <c r="E94" s="3" t="s">
        <v>77</v>
      </c>
      <c r="F94" s="3" t="s">
        <v>77</v>
      </c>
      <c r="G94" s="3" t="s">
        <v>77</v>
      </c>
      <c r="H94" s="26" t="s">
        <v>15</v>
      </c>
      <c r="I94" s="20"/>
      <c r="J94" s="20"/>
      <c r="K94" s="20"/>
      <c r="L94" s="20"/>
      <c r="M94" s="35">
        <v>25545000</v>
      </c>
      <c r="N94" s="13">
        <f t="shared" si="1"/>
        <v>25545000</v>
      </c>
      <c r="O94" s="3" t="s">
        <v>9</v>
      </c>
    </row>
    <row r="95" spans="1:15" x14ac:dyDescent="0.25">
      <c r="A95" s="19" t="s">
        <v>84</v>
      </c>
      <c r="B95" s="33" t="s">
        <v>85</v>
      </c>
      <c r="C95" s="33" t="s">
        <v>15</v>
      </c>
      <c r="D95" s="19" t="s">
        <v>80</v>
      </c>
      <c r="E95" s="3" t="s">
        <v>77</v>
      </c>
      <c r="F95" s="3" t="s">
        <v>77</v>
      </c>
      <c r="G95" s="3" t="s">
        <v>77</v>
      </c>
      <c r="H95" s="26" t="s">
        <v>15</v>
      </c>
      <c r="I95" s="20"/>
      <c r="J95" s="20"/>
      <c r="K95" s="20"/>
      <c r="L95" s="20"/>
      <c r="M95" s="35">
        <v>25034362.339999992</v>
      </c>
      <c r="N95" s="13">
        <f t="shared" si="1"/>
        <v>25034362.339999992</v>
      </c>
      <c r="O95" s="3" t="s">
        <v>9</v>
      </c>
    </row>
    <row r="96" spans="1:15" x14ac:dyDescent="0.25">
      <c r="A96" s="19" t="s">
        <v>86</v>
      </c>
      <c r="B96" s="36" t="s">
        <v>81</v>
      </c>
      <c r="C96" s="33" t="s">
        <v>15</v>
      </c>
      <c r="D96" s="31" t="s">
        <v>76</v>
      </c>
      <c r="E96" s="3" t="s">
        <v>77</v>
      </c>
      <c r="F96" s="3" t="s">
        <v>77</v>
      </c>
      <c r="G96" s="3" t="s">
        <v>77</v>
      </c>
      <c r="H96" s="26" t="s">
        <v>15</v>
      </c>
      <c r="I96" s="37">
        <v>160884.80999999997</v>
      </c>
      <c r="J96" s="37"/>
      <c r="K96" s="37"/>
      <c r="L96" s="37"/>
      <c r="M96" s="20"/>
      <c r="N96" s="13">
        <f t="shared" si="1"/>
        <v>160884.80999999997</v>
      </c>
      <c r="O96" s="3" t="s">
        <v>9</v>
      </c>
    </row>
    <row r="97" spans="1:15" x14ac:dyDescent="0.25">
      <c r="A97" s="46" t="s">
        <v>5</v>
      </c>
      <c r="B97" s="47"/>
      <c r="C97" s="47"/>
      <c r="D97" s="47"/>
      <c r="E97" s="47"/>
      <c r="F97" s="47"/>
      <c r="G97" s="47"/>
      <c r="H97" s="48"/>
      <c r="I97" s="4">
        <f t="shared" ref="I97:N97" si="2">SUM(I9:I96)</f>
        <v>3022628.1500000004</v>
      </c>
      <c r="J97" s="4">
        <f t="shared" si="2"/>
        <v>1963176.88</v>
      </c>
      <c r="K97" s="4">
        <f t="shared" si="2"/>
        <v>8732235.3199999984</v>
      </c>
      <c r="L97" s="4">
        <f t="shared" si="2"/>
        <v>2638461.33</v>
      </c>
      <c r="M97" s="4">
        <f t="shared" si="2"/>
        <v>52039941.059999987</v>
      </c>
      <c r="N97" s="4">
        <f t="shared" si="2"/>
        <v>68396442.739999995</v>
      </c>
      <c r="O97" s="1"/>
    </row>
    <row r="98" spans="1:15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1:15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spans="1:15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5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</row>
    <row r="102" spans="1:15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03" spans="1:15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</row>
    <row r="104" spans="1:15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</row>
    <row r="105" spans="1:15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</row>
    <row r="106" spans="1:15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17"/>
      <c r="O106" s="5"/>
    </row>
    <row r="107" spans="1:15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</row>
    <row r="108" spans="1:15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</row>
    <row r="109" spans="1:15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</row>
    <row r="110" spans="1:15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</row>
    <row r="114" spans="2:9" x14ac:dyDescent="0.25">
      <c r="B114" s="8" t="s">
        <v>11</v>
      </c>
      <c r="C114" s="6"/>
      <c r="D114" s="6"/>
      <c r="E114" s="6"/>
      <c r="F114" s="7"/>
      <c r="G114" s="7"/>
      <c r="H114" s="8" t="s">
        <v>13</v>
      </c>
      <c r="I114" s="9"/>
    </row>
    <row r="115" spans="2:9" x14ac:dyDescent="0.25">
      <c r="B115" s="8" t="s">
        <v>12</v>
      </c>
      <c r="C115" s="6"/>
      <c r="D115" s="6"/>
      <c r="E115" s="6"/>
      <c r="F115" s="7"/>
      <c r="G115" s="7"/>
      <c r="H115" s="8" t="s">
        <v>14</v>
      </c>
      <c r="I115" s="10"/>
    </row>
    <row r="116" spans="2:9" ht="15.75" x14ac:dyDescent="0.25">
      <c r="F116" s="11"/>
      <c r="H116" s="12"/>
    </row>
  </sheetData>
  <mergeCells count="20">
    <mergeCell ref="A3:O3"/>
    <mergeCell ref="A4:O4"/>
    <mergeCell ref="A5:O5"/>
    <mergeCell ref="O7:O8"/>
    <mergeCell ref="N7:N8"/>
    <mergeCell ref="M7:M8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A6:M6"/>
    <mergeCell ref="A97:H97"/>
  </mergeCells>
  <pageMargins left="2.42" right="0.23622047244094491" top="0.74803149606299213" bottom="0.74803149606299213" header="0.31496062992125984" footer="0.31496062992125984"/>
  <pageSetup paperSize="5" scale="30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FEBRERO 2023</vt:lpstr>
      <vt:lpstr>'INFORME FEBRERO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Missael Guerrero Moquete</dc:creator>
  <cp:lastModifiedBy>Yndhira Neuman</cp:lastModifiedBy>
  <cp:lastPrinted>2023-03-15T12:28:26Z</cp:lastPrinted>
  <dcterms:created xsi:type="dcterms:W3CDTF">2022-08-11T15:56:01Z</dcterms:created>
  <dcterms:modified xsi:type="dcterms:W3CDTF">2023-03-16T15:07:51Z</dcterms:modified>
</cp:coreProperties>
</file>