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<sst xmlns="http://schemas.openxmlformats.org/spreadsheetml/2006/main" count="92" uniqueCount="84">
  <si>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</si>
  <si>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</si>
  <si>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</si>
  <si>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</si>
  <si>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</si>
  <si>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</si>
  <si>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</si>
  <si>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</si>
  <si>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</si>
  <si>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</si>
  <si>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</si>
  <si>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</si>
  <si>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</si>
  <si>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</si>
  <si>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</si>
  <si>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</si>
  <si>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</si>
  <si>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</si>
  <si>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</si>
  <si>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</si>
  <si>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</si>
  <si>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</si>
  <si>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</si>
  <si>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</si>
  <si>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</si>
  <si>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</si>
  <si>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</si>
  <si>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</si>
  <si>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</si>
  <si>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</si>
  <si>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</si>
  <si>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</si>
  <si>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</si>
  <si>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</si>
  <si>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</si>
  <si>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</si>
  <si>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</si>
  <si>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</si>
  <si>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</si>
  <si>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</si>
  <si>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</si>
  <si>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</si>
  <si>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</si>
  <si>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</si>
  <si>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</si>
  <si>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</si>
  <si>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</si>
  <si>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</si>
  <si>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</si>
  <si>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</si>
  <si>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</si>
  <si>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</si>
  <si>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</si>
  <si>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</si>
  <si>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</si>
  <si>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</si>
  <si>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</si>
  <si>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</si>
  <si>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</si>
  <si>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</si>
  <si>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</si>
  <si>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</si>
  <si>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</si>
  <si>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</si>
  <si>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</si>
  <si>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</si>
  <si>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</si>
  <si>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</si>
  <si>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</si>
  <si>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</si>
  <si>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</si>
  <si>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</si>
  <si>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</si>
  <si>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</si>
  <si>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</si>
  <si>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</si>
  <si>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Se logro alcanzar 89.85% de la meta financiera programada para este trimestre. En este trimestre se relizaron 265 gestiones de titulos para una ejecucion fisica de 35.34%. </t>
  </si>
  <si>
    <t xml:space="preserve">Para este Periodo la meta se vio afectada debido al proceso de mudanza que experimentaba la institución. </t>
  </si>
  <si>
    <t>En cuanto el inventario durante este trimestre se  recibió 11  inventarios de bienes muebles de las instituciones del Estado Dominicano y en cuanto a la meta financiera programada se logró una ejecución  de un 50.02%.</t>
  </si>
  <si>
    <t xml:space="preserve">Con estos 11 inventarios alcanzamos la cantidad de 203, superando la meta fisica del año en curso. </t>
  </si>
  <si>
    <t xml:space="preserve">Aun cuando los lotes subastados eran bastante atractivos y de calidad, no podemos controlar las perosnas que se inscriben en las subastas públicas. </t>
  </si>
  <si>
    <t xml:space="preserve">Durante  el Tercer trimestre del  2023, se realizo una  Subastas Publicas en la cual asistiron 104 personas  y en cuanto a la meta financiera se logró 47.66%. </t>
  </si>
  <si>
    <t xml:space="preserve">Carlos Valdez </t>
  </si>
  <si>
    <t xml:space="preserve">Encargado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</si>
</sst>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1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3" fillId="0" borderId="21" xfId="0" applyFont="1" applyBorder="1" applyAlignment="1" applyProtection="1">
      <alignment vertical="center" wrapText="1" readingOrder="1"/>
      <protection locked="0"/>
    </xf>
    <xf numFmtId="165" fontId="21" fillId="0" borderId="31" xfId="0" applyNumberFormat="1" applyFont="1" applyBorder="1" applyAlignment="1" applyProtection="1">
      <alignment vertical="center" wrapText="1" readingOrder="1"/>
      <protection locked="0"/>
    </xf>
    <xf numFmtId="4" fontId="21" fillId="0" borderId="24" xfId="0" applyNumberFormat="1" applyFont="1" applyBorder="1" applyAlignment="1">
      <alignment horizontal="right" vertical="center" wrapText="1" readingOrder="1"/>
    </xf>
    <xf numFmtId="4" fontId="21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1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1" fillId="0" borderId="23" xfId="0" applyNumberFormat="1" applyFont="1" applyBorder="1" applyAlignment="1">
      <alignment horizontal="center" vertical="center" wrapText="1" readingOrder="1"/>
    </xf>
    <xf numFmtId="0" fontId="22" fillId="0" borderId="24" xfId="0" applyFont="1" applyBorder="1" applyAlignment="1">
      <alignment vertical="center" wrapText="1" readingOrder="1"/>
    </xf>
    <xf numFmtId="0" fontId="22" fillId="0" borderId="22" xfId="0" applyFont="1" applyBorder="1" applyAlignment="1">
      <alignment vertical="center" wrapText="1" readingOrder="1"/>
    </xf>
    <xf numFmtId="166" fontId="21" fillId="0" borderId="26" xfId="0" applyNumberFormat="1" applyFont="1" applyBorder="1" applyAlignment="1">
      <alignment horizontal="center" vertical="center" wrapText="1" readingOrder="1"/>
    </xf>
    <xf numFmtId="0" fontId="22" fillId="0" borderId="27" xfId="0" applyFont="1" applyBorder="1" applyAlignment="1">
      <alignment vertical="center" wrapText="1" readingOrder="1"/>
    </xf>
    <xf numFmtId="0" fontId="22" fillId="0" borderId="25" xfId="0" applyFont="1" applyBorder="1" applyAlignment="1">
      <alignment vertical="center" wrapText="1" readingOrder="1"/>
    </xf>
    <xf numFmtId="166" fontId="21" fillId="0" borderId="29" xfId="0" applyNumberFormat="1" applyFont="1" applyBorder="1" applyAlignment="1">
      <alignment horizontal="center" vertical="center" wrapText="1" readingOrder="1"/>
    </xf>
    <xf numFmtId="0" fontId="22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vertical="center" wrapText="1"/>
      <protection locked="0"/>
    </xf>
    <xf numFmtId="0" fontId="24" fillId="0" borderId="4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="120" zoomScaleNormal="120" workbookViewId="0">
      <selection activeCell="I62" sqref="I62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63" t="s">
        <v>70</v>
      </c>
      <c r="C2" s="63"/>
      <c r="D2" s="63"/>
      <c r="E2" s="63"/>
      <c r="F2" s="63"/>
      <c r="G2" s="63"/>
      <c r="H2" s="63"/>
      <c r="I2" s="63"/>
      <c r="J2" s="64"/>
      <c r="K2" s="1"/>
    </row>
    <row r="3" spans="1:11" ht="15.75" customHeight="1" thickBot="1" x14ac:dyDescent="0.3">
      <c r="A3" s="38"/>
      <c r="B3" s="65" t="s">
        <v>0</v>
      </c>
      <c r="C3" s="65"/>
      <c r="D3" s="66" t="s">
        <v>1</v>
      </c>
      <c r="E3" s="65"/>
      <c r="F3" s="65"/>
      <c r="G3" s="65"/>
      <c r="H3" s="67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68" t="s">
        <v>4</v>
      </c>
      <c r="C4" s="68"/>
      <c r="D4" s="69"/>
      <c r="E4" s="68"/>
      <c r="F4" s="68"/>
      <c r="G4" s="68"/>
      <c r="H4" s="70"/>
      <c r="I4" s="10"/>
      <c r="J4" s="11"/>
      <c r="K4" s="1"/>
    </row>
    <row r="5" spans="1:11" x14ac:dyDescent="0.25">
      <c r="A5" s="76"/>
      <c r="B5" s="77"/>
      <c r="C5" s="77"/>
      <c r="D5" s="78"/>
      <c r="E5" s="78"/>
      <c r="F5" s="78"/>
      <c r="G5" s="78"/>
      <c r="H5" s="78"/>
      <c r="I5" s="77"/>
      <c r="J5" s="79"/>
      <c r="K5" s="1"/>
    </row>
    <row r="6" spans="1:11" ht="3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47" t="s">
        <v>5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ht="15.75" x14ac:dyDescent="0.25">
      <c r="A8" s="50" t="s">
        <v>6</v>
      </c>
      <c r="B8" s="51"/>
      <c r="C8" s="51"/>
      <c r="D8" s="51"/>
      <c r="E8" s="51"/>
      <c r="F8" s="51"/>
      <c r="G8" s="51"/>
      <c r="H8" s="51"/>
      <c r="I8" s="51"/>
      <c r="J8" s="52"/>
      <c r="K8" s="1"/>
    </row>
    <row r="9" spans="1:11" x14ac:dyDescent="0.25">
      <c r="A9" s="25" t="s">
        <v>7</v>
      </c>
      <c r="B9" s="80" t="s">
        <v>49</v>
      </c>
      <c r="C9" s="81"/>
      <c r="D9" s="81"/>
      <c r="E9" s="81"/>
      <c r="F9" s="81"/>
      <c r="G9" s="81"/>
      <c r="H9" s="81"/>
      <c r="I9" s="81"/>
      <c r="J9" s="82"/>
      <c r="K9" s="1"/>
    </row>
    <row r="10" spans="1:11" ht="15" customHeight="1" x14ac:dyDescent="0.25">
      <c r="A10" s="26" t="s">
        <v>36</v>
      </c>
      <c r="B10" s="80" t="s">
        <v>50</v>
      </c>
      <c r="C10" s="81"/>
      <c r="D10" s="81"/>
      <c r="E10" s="81"/>
      <c r="F10" s="81"/>
      <c r="G10" s="81"/>
      <c r="H10" s="81"/>
      <c r="I10" s="81"/>
      <c r="J10" s="82"/>
      <c r="K10" s="1"/>
    </row>
    <row r="11" spans="1:11" x14ac:dyDescent="0.25">
      <c r="A11" s="26" t="s">
        <v>37</v>
      </c>
      <c r="B11" s="80" t="s">
        <v>51</v>
      </c>
      <c r="C11" s="81"/>
      <c r="D11" s="81"/>
      <c r="E11" s="81"/>
      <c r="F11" s="81"/>
      <c r="G11" s="81"/>
      <c r="H11" s="81"/>
      <c r="I11" s="81"/>
      <c r="J11" s="82"/>
      <c r="K11" s="1"/>
    </row>
    <row r="12" spans="1:11" ht="31.5" customHeight="1" x14ac:dyDescent="0.25">
      <c r="A12" s="25" t="s">
        <v>8</v>
      </c>
      <c r="B12" s="55" t="s">
        <v>52</v>
      </c>
      <c r="C12" s="55"/>
      <c r="D12" s="55"/>
      <c r="E12" s="55"/>
      <c r="F12" s="55"/>
      <c r="G12" s="55"/>
      <c r="H12" s="55"/>
      <c r="I12" s="55"/>
      <c r="J12" s="56"/>
    </row>
    <row r="13" spans="1:11" ht="47.25" customHeight="1" x14ac:dyDescent="0.25">
      <c r="A13" s="25" t="s">
        <v>9</v>
      </c>
      <c r="B13" s="55" t="s">
        <v>53</v>
      </c>
      <c r="C13" s="55"/>
      <c r="D13" s="55"/>
      <c r="E13" s="55"/>
      <c r="F13" s="55"/>
      <c r="G13" s="55"/>
      <c r="H13" s="55"/>
      <c r="I13" s="55"/>
      <c r="J13" s="56"/>
    </row>
    <row r="14" spans="1:11" ht="15.75" x14ac:dyDescent="0.25">
      <c r="A14" s="47" t="s">
        <v>10</v>
      </c>
      <c r="B14" s="48"/>
      <c r="C14" s="48"/>
      <c r="D14" s="48"/>
      <c r="E14" s="48"/>
      <c r="F14" s="48"/>
      <c r="G14" s="48"/>
      <c r="H14" s="48"/>
      <c r="I14" s="48"/>
      <c r="J14" s="49"/>
    </row>
    <row r="15" spans="1:11" ht="51.6" customHeight="1" x14ac:dyDescent="0.25">
      <c r="A15" s="25" t="s">
        <v>11</v>
      </c>
      <c r="B15" s="8">
        <v>1</v>
      </c>
      <c r="C15" s="42" t="s">
        <v>54</v>
      </c>
      <c r="D15" s="42"/>
      <c r="E15" s="42"/>
      <c r="F15" s="42"/>
      <c r="G15" s="42"/>
      <c r="H15" s="42"/>
      <c r="I15" s="42"/>
      <c r="J15" s="43"/>
    </row>
    <row r="16" spans="1:11" ht="48" customHeight="1" x14ac:dyDescent="0.25">
      <c r="A16" s="25" t="s">
        <v>12</v>
      </c>
      <c r="B16" s="5">
        <v>1</v>
      </c>
      <c r="C16" s="42" t="s">
        <v>48</v>
      </c>
      <c r="D16" s="42"/>
      <c r="E16" s="42"/>
      <c r="F16" s="42"/>
      <c r="G16" s="42"/>
      <c r="H16" s="42"/>
      <c r="I16" s="42"/>
      <c r="J16" s="43"/>
    </row>
    <row r="17" spans="1:19" x14ac:dyDescent="0.25">
      <c r="A17" s="25" t="s">
        <v>13</v>
      </c>
      <c r="B17" s="6"/>
      <c r="C17" s="53" t="str">
        <f>IFERROR(VLOOKUP(B17,'[1]Validacion datos'!D8:E64,2,FALSE),"")</f>
        <v/>
      </c>
      <c r="D17" s="53"/>
      <c r="E17" s="53"/>
      <c r="F17" s="53"/>
      <c r="G17" s="53"/>
      <c r="H17" s="53"/>
      <c r="I17" s="53"/>
      <c r="J17" s="54"/>
    </row>
    <row r="18" spans="1:19" ht="15.75" x14ac:dyDescent="0.25">
      <c r="A18" s="47" t="s">
        <v>14</v>
      </c>
      <c r="B18" s="48"/>
      <c r="C18" s="48"/>
      <c r="D18" s="48"/>
      <c r="E18" s="48"/>
      <c r="F18" s="48"/>
      <c r="G18" s="48"/>
      <c r="H18" s="48"/>
      <c r="I18" s="48"/>
      <c r="J18" s="49"/>
    </row>
    <row r="19" spans="1:19" ht="29.25" customHeight="1" x14ac:dyDescent="0.25">
      <c r="A19" s="25" t="s">
        <v>15</v>
      </c>
      <c r="B19" s="55" t="s">
        <v>55</v>
      </c>
      <c r="C19" s="55"/>
      <c r="D19" s="55"/>
      <c r="E19" s="55"/>
      <c r="F19" s="55"/>
      <c r="G19" s="55"/>
      <c r="H19" s="55"/>
      <c r="I19" s="55"/>
      <c r="J19" s="56"/>
    </row>
    <row r="20" spans="1:19" ht="48" customHeight="1" x14ac:dyDescent="0.25">
      <c r="A20" s="27" t="s">
        <v>16</v>
      </c>
      <c r="B20" s="55" t="s">
        <v>56</v>
      </c>
      <c r="C20" s="55"/>
      <c r="D20" s="55"/>
      <c r="E20" s="55"/>
      <c r="F20" s="55"/>
      <c r="G20" s="55"/>
      <c r="H20" s="55"/>
      <c r="I20" s="55"/>
      <c r="J20" s="56"/>
    </row>
    <row r="21" spans="1:19" ht="34.5" customHeight="1" x14ac:dyDescent="0.25">
      <c r="A21" s="27" t="s">
        <v>17</v>
      </c>
      <c r="B21" s="55" t="s">
        <v>57</v>
      </c>
      <c r="C21" s="55"/>
      <c r="D21" s="55"/>
      <c r="E21" s="55"/>
      <c r="F21" s="55"/>
      <c r="G21" s="55"/>
      <c r="H21" s="55"/>
      <c r="I21" s="55"/>
      <c r="J21" s="56"/>
    </row>
    <row r="22" spans="1:19" ht="35.25" customHeight="1" x14ac:dyDescent="0.25">
      <c r="A22" s="27" t="s">
        <v>38</v>
      </c>
      <c r="B22" s="55" t="s">
        <v>75</v>
      </c>
      <c r="C22" s="55"/>
      <c r="D22" s="55"/>
      <c r="E22" s="55"/>
      <c r="F22" s="55"/>
      <c r="G22" s="55"/>
      <c r="H22" s="55"/>
      <c r="I22" s="55"/>
      <c r="J22" s="56"/>
      <c r="K22" s="1"/>
    </row>
    <row r="23" spans="1:19" ht="15.75" x14ac:dyDescent="0.25">
      <c r="A23" s="47" t="s">
        <v>18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9" ht="15.75" x14ac:dyDescent="0.25">
      <c r="A24" s="50" t="s">
        <v>19</v>
      </c>
      <c r="B24" s="51"/>
      <c r="C24" s="51"/>
      <c r="D24" s="51"/>
      <c r="E24" s="51"/>
      <c r="F24" s="51"/>
      <c r="G24" s="51"/>
      <c r="H24" s="51"/>
      <c r="I24" s="51"/>
      <c r="J24" s="52"/>
      <c r="K24" s="1"/>
    </row>
    <row r="25" spans="1:19" ht="15" customHeight="1" x14ac:dyDescent="0.25">
      <c r="A25" s="71" t="s">
        <v>20</v>
      </c>
      <c r="B25" s="72"/>
      <c r="C25" s="73" t="s">
        <v>21</v>
      </c>
      <c r="D25" s="75"/>
      <c r="E25" s="75"/>
      <c r="F25" s="75" t="s">
        <v>22</v>
      </c>
      <c r="G25" s="75"/>
      <c r="H25" s="72"/>
      <c r="I25" s="73" t="s">
        <v>23</v>
      </c>
      <c r="J25" s="74"/>
    </row>
    <row r="26" spans="1:19" x14ac:dyDescent="0.25">
      <c r="A26" s="88">
        <v>915072932</v>
      </c>
      <c r="B26" s="89"/>
      <c r="C26" s="59">
        <v>1014473392.01</v>
      </c>
      <c r="D26" s="60"/>
      <c r="E26" s="61"/>
      <c r="F26" s="59">
        <v>589717297.12</v>
      </c>
      <c r="G26" s="60"/>
      <c r="H26" s="61"/>
      <c r="I26" s="90">
        <f>+IF(F26&gt;0,F26/C26,0)</f>
        <v>0.58130385849901811</v>
      </c>
      <c r="J26" s="91"/>
    </row>
    <row r="27" spans="1:19" ht="15.75" x14ac:dyDescent="0.25">
      <c r="A27" s="50" t="s">
        <v>24</v>
      </c>
      <c r="B27" s="51"/>
      <c r="C27" s="51"/>
      <c r="D27" s="51"/>
      <c r="E27" s="51"/>
      <c r="F27" s="51"/>
      <c r="G27" s="51"/>
      <c r="H27" s="51"/>
      <c r="I27" s="51"/>
      <c r="J27" s="52"/>
      <c r="K27" s="1"/>
    </row>
    <row r="28" spans="1:19" x14ac:dyDescent="0.25">
      <c r="A28" s="28"/>
      <c r="B28"/>
      <c r="C28" s="57" t="s">
        <v>47</v>
      </c>
      <c r="D28" s="62"/>
      <c r="E28" s="57" t="s">
        <v>71</v>
      </c>
      <c r="F28" s="62"/>
      <c r="G28" s="57" t="s">
        <v>72</v>
      </c>
      <c r="H28" s="57"/>
      <c r="I28" s="57" t="s">
        <v>25</v>
      </c>
      <c r="J28" s="58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65</v>
      </c>
      <c r="B30" s="24" t="s">
        <v>66</v>
      </c>
      <c r="C30" s="14">
        <v>3000</v>
      </c>
      <c r="D30" s="21">
        <v>308824100</v>
      </c>
      <c r="E30" s="14">
        <v>750</v>
      </c>
      <c r="F30" s="21">
        <v>77206025</v>
      </c>
      <c r="G30" s="14">
        <v>265</v>
      </c>
      <c r="H30" s="22">
        <v>69363122.060000002</v>
      </c>
      <c r="I30" s="18">
        <f>Tabla1[[#This Row],[Física 
(E)]]/Tabla1[[#This Row],[Física
(C)]]</f>
        <v>0.35333333333333333</v>
      </c>
      <c r="J30" s="32">
        <f>Tabla1[[#This Row],[Financiera 
 (F)]]/Tabla1[[#This Row],[Financiera
(D)]]</f>
        <v>0.89841592103725065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3" t="s">
        <v>67</v>
      </c>
      <c r="B31" s="19" t="s">
        <v>68</v>
      </c>
      <c r="C31" s="15">
        <v>633</v>
      </c>
      <c r="D31" s="23">
        <v>18605619</v>
      </c>
      <c r="E31" s="15">
        <v>267</v>
      </c>
      <c r="F31" s="16">
        <v>4651404.75</v>
      </c>
      <c r="G31" s="15">
        <v>104</v>
      </c>
      <c r="H31" s="23">
        <v>2216432.21</v>
      </c>
      <c r="I31" s="17">
        <f>Tabla1[[#This Row],[Física 
(E)]]/Tabla1[[#This Row],[Física
(C)]]</f>
        <v>0.38951310861423222</v>
      </c>
      <c r="J31" s="32">
        <f>Tabla1[[#This Row],[Financiera 
 (F)]]/Tabla1[[#This Row],[Financiera
(D)]]</f>
        <v>0.47650813660109881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34" t="s">
        <v>63</v>
      </c>
      <c r="B32" s="12" t="s">
        <v>62</v>
      </c>
      <c r="C32" s="20">
        <v>180</v>
      </c>
      <c r="D32" s="23">
        <v>49283000</v>
      </c>
      <c r="E32" s="12">
        <v>40</v>
      </c>
      <c r="F32" s="23">
        <v>12320750</v>
      </c>
      <c r="G32" s="12">
        <v>11</v>
      </c>
      <c r="H32" s="35">
        <v>6162233.9800000004</v>
      </c>
      <c r="I32" s="17">
        <f>Tabla1[[#This Row],[Física 
(E)]]/Tabla1[[#This Row],[Física
(C)]]</f>
        <v>0.27500000000000002</v>
      </c>
      <c r="J32" s="32">
        <f>Tabla1[[#This Row],[Financiera 
 (F)]]/Tabla1[[#This Row],[Financiera
(D)]]</f>
        <v>0.50015088204857661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7" t="s">
        <v>28</v>
      </c>
      <c r="B33" s="48"/>
      <c r="C33" s="48"/>
      <c r="D33" s="48"/>
      <c r="E33" s="48"/>
      <c r="F33" s="48"/>
      <c r="G33" s="48"/>
      <c r="H33" s="48"/>
      <c r="I33" s="48"/>
      <c r="J33" s="49"/>
      <c r="K33" s="1"/>
    </row>
    <row r="34" spans="1:11" ht="15.75" x14ac:dyDescent="0.25">
      <c r="A34" s="50" t="s">
        <v>29</v>
      </c>
      <c r="B34" s="51"/>
      <c r="C34" s="51"/>
      <c r="D34" s="51"/>
      <c r="E34" s="51"/>
      <c r="F34" s="51"/>
      <c r="G34" s="51"/>
      <c r="H34" s="51"/>
      <c r="I34" s="51"/>
      <c r="J34" s="52"/>
    </row>
    <row r="35" spans="1:11" ht="46.5" customHeight="1" x14ac:dyDescent="0.25">
      <c r="A35" s="36" t="s">
        <v>30</v>
      </c>
      <c r="B35" s="86" t="s">
        <v>69</v>
      </c>
      <c r="C35" s="86"/>
      <c r="D35" s="86"/>
      <c r="E35" s="86"/>
      <c r="F35" s="86"/>
      <c r="G35" s="86"/>
      <c r="H35" s="86"/>
      <c r="I35" s="86"/>
      <c r="J35" s="87"/>
    </row>
    <row r="36" spans="1:11" ht="85.5" customHeight="1" x14ac:dyDescent="0.25">
      <c r="A36" s="36" t="s">
        <v>31</v>
      </c>
      <c r="B36" s="55" t="s">
        <v>61</v>
      </c>
      <c r="C36" s="55"/>
      <c r="D36" s="55"/>
      <c r="E36" s="55"/>
      <c r="F36" s="55"/>
      <c r="G36" s="55"/>
      <c r="H36" s="55"/>
      <c r="I36" s="55"/>
      <c r="J36" s="56"/>
    </row>
    <row r="37" spans="1:11" ht="92.45" customHeight="1" x14ac:dyDescent="0.25">
      <c r="A37" s="36" t="s">
        <v>32</v>
      </c>
      <c r="B37" s="55" t="s">
        <v>76</v>
      </c>
      <c r="C37" s="55"/>
      <c r="D37" s="55"/>
      <c r="E37" s="55"/>
      <c r="F37" s="55"/>
      <c r="G37" s="55"/>
      <c r="H37" s="55"/>
      <c r="I37" s="55"/>
      <c r="J37" s="56"/>
    </row>
    <row r="38" spans="1:11" ht="48.6" customHeight="1" x14ac:dyDescent="0.25">
      <c r="A38" s="36" t="s">
        <v>33</v>
      </c>
      <c r="B38" s="55" t="s">
        <v>77</v>
      </c>
      <c r="C38" s="55"/>
      <c r="D38" s="55"/>
      <c r="E38" s="55"/>
      <c r="F38" s="55"/>
      <c r="G38" s="55"/>
      <c r="H38" s="55"/>
      <c r="I38" s="55"/>
      <c r="J38" s="56"/>
    </row>
    <row r="39" spans="1:11" ht="37.5" customHeight="1" x14ac:dyDescent="0.25">
      <c r="A39" s="36" t="s">
        <v>30</v>
      </c>
      <c r="B39" s="86" t="s">
        <v>74</v>
      </c>
      <c r="C39" s="86"/>
      <c r="D39" s="86"/>
      <c r="E39" s="86"/>
      <c r="F39" s="86"/>
      <c r="G39" s="86"/>
      <c r="H39" s="86"/>
      <c r="I39" s="86"/>
      <c r="J39" s="87"/>
    </row>
    <row r="40" spans="1:11" ht="55.9" customHeight="1" x14ac:dyDescent="0.25">
      <c r="A40" s="36" t="s">
        <v>31</v>
      </c>
      <c r="B40" s="55" t="s">
        <v>59</v>
      </c>
      <c r="C40" s="55"/>
      <c r="D40" s="55"/>
      <c r="E40" s="55"/>
      <c r="F40" s="55"/>
      <c r="G40" s="55"/>
      <c r="H40" s="55"/>
      <c r="I40" s="55"/>
      <c r="J40" s="56"/>
    </row>
    <row r="41" spans="1:11" ht="50.25" customHeight="1" x14ac:dyDescent="0.25">
      <c r="A41" s="36" t="s">
        <v>32</v>
      </c>
      <c r="B41" s="55" t="s">
        <v>78</v>
      </c>
      <c r="C41" s="55"/>
      <c r="D41" s="55"/>
      <c r="E41" s="55"/>
      <c r="F41" s="55"/>
      <c r="G41" s="55"/>
      <c r="H41" s="55"/>
      <c r="I41" s="55"/>
      <c r="J41" s="56"/>
    </row>
    <row r="42" spans="1:11" ht="33" customHeight="1" x14ac:dyDescent="0.25">
      <c r="A42" s="36" t="s">
        <v>33</v>
      </c>
      <c r="B42" s="55" t="s">
        <v>79</v>
      </c>
      <c r="C42" s="55"/>
      <c r="D42" s="55"/>
      <c r="E42" s="55"/>
      <c r="F42" s="55"/>
      <c r="G42" s="55"/>
      <c r="H42" s="55"/>
      <c r="I42" s="55"/>
      <c r="J42" s="56"/>
    </row>
    <row r="43" spans="1:11" ht="29.25" customHeight="1" x14ac:dyDescent="0.25">
      <c r="A43" s="36" t="s">
        <v>30</v>
      </c>
      <c r="B43" s="103" t="s">
        <v>73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36" t="s">
        <v>31</v>
      </c>
      <c r="B44" s="55" t="s">
        <v>60</v>
      </c>
      <c r="C44" s="55"/>
      <c r="D44" s="55"/>
      <c r="E44" s="55"/>
      <c r="F44" s="55"/>
      <c r="G44" s="55"/>
      <c r="H44" s="55"/>
      <c r="I44" s="55"/>
      <c r="J44" s="56"/>
    </row>
    <row r="45" spans="1:11" ht="32.25" customHeight="1" x14ac:dyDescent="0.25">
      <c r="A45" s="36" t="s">
        <v>32</v>
      </c>
      <c r="B45" s="55" t="s">
        <v>81</v>
      </c>
      <c r="C45" s="55"/>
      <c r="D45" s="55"/>
      <c r="E45" s="55"/>
      <c r="F45" s="55"/>
      <c r="G45" s="55"/>
      <c r="H45" s="55"/>
      <c r="I45" s="55"/>
      <c r="J45" s="56"/>
    </row>
    <row r="46" spans="1:11" ht="41.25" customHeight="1" x14ac:dyDescent="0.25">
      <c r="A46" s="36" t="s">
        <v>33</v>
      </c>
      <c r="B46" s="55" t="s">
        <v>80</v>
      </c>
      <c r="C46" s="55"/>
      <c r="D46" s="55"/>
      <c r="E46" s="55"/>
      <c r="F46" s="55"/>
      <c r="G46" s="55"/>
      <c r="H46" s="55"/>
      <c r="I46" s="55"/>
      <c r="J46" s="56"/>
    </row>
    <row r="47" spans="1:11" ht="15.75" x14ac:dyDescent="0.25">
      <c r="A47" s="47" t="s">
        <v>34</v>
      </c>
      <c r="B47" s="48"/>
      <c r="C47" s="48"/>
      <c r="D47" s="48"/>
      <c r="E47" s="48"/>
      <c r="F47" s="48"/>
      <c r="G47" s="48"/>
      <c r="H47" s="48"/>
      <c r="I47" s="48"/>
      <c r="J47" s="49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3" t="s">
        <v>64</v>
      </c>
      <c r="B49" s="84"/>
      <c r="C49" s="84"/>
      <c r="D49" s="84"/>
      <c r="E49" s="84"/>
      <c r="F49" s="84"/>
      <c r="G49" s="84"/>
      <c r="H49" s="84"/>
      <c r="I49" s="84"/>
      <c r="J49" s="85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C51" s="41" t="s">
        <v>82</v>
      </c>
      <c r="D51" s="41"/>
      <c r="E51" s="41"/>
    </row>
    <row r="52" spans="1:10" x14ac:dyDescent="0.25">
      <c r="C52" s="4" t="s">
        <v>83</v>
      </c>
    </row>
    <row r="58" spans="1:10" x14ac:dyDescent="0.25">
      <c r="C58" s="41"/>
      <c r="D58" s="41"/>
      <c r="E58" s="41"/>
    </row>
  </sheetData>
  <mergeCells count="60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B2:J2"/>
    <mergeCell ref="B3:C3"/>
    <mergeCell ref="D3:H3"/>
    <mergeCell ref="B4:C4"/>
    <mergeCell ref="D4:H4"/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</mergeCells>
  <phoneticPr fontId="20" type="noConversion"/>
  <dataValidations xWindow="1798" yWindow="373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2023-10-16T18:56:31Z</cp:lastPrinted>
  <dcterms:created xsi:type="dcterms:W3CDTF">2021-03-22T15:50:10Z</dcterms:created>
  <dcterms:modified xsi:type="dcterms:W3CDTF">2023-10-16T19:10:02Z</dcterms:modified>
</cp:coreProperties>
</file>