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CEA\trasparencia\Diciembre\ilovepdf_converted\"/>
    </mc:Choice>
  </mc:AlternateContent>
  <bookViews>
    <workbookView xWindow="0" yWindow="0" windowWidth="7470" windowHeight="2670"/>
  </bookViews>
  <sheets>
    <sheet name="DIGEIG" sheetId="1" r:id="rId1"/>
  </sheets>
  <externalReferences>
    <externalReference r:id="rId2"/>
  </externalReferences>
  <definedNames>
    <definedName name="_xlnm.Print_Area" localSheetId="0">DIGEIG!$A$2:$J$62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<sst xmlns="http://schemas.openxmlformats.org/spreadsheetml/2006/main" count="93" uniqueCount="82">
  <si>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</si>
  <si>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</si>
  <si>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</si>
  <si>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</si>
  <si>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</si>
  <si>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</si>
  <si>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</si>
  <si>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</si>
  <si>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</si>
  <si>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</si>
  <si>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</si>
  <si>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</si>
  <si>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</si>
  <si>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</si>
  <si>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</si>
  <si>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</si>
  <si>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</si>
  <si>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</si>
  <si>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</si>
  <si>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</si>
  <si>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</si>
  <si>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</si>
  <si>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</si>
  <si>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</si>
  <si>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</si>
  <si>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</si>
  <si>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</si>
  <si>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</si>
  <si>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</si>
  <si>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</si>
  <si>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</si>
  <si>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</si>
  <si>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</si>
  <si>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</si>
  <si>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</si>
  <si>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</si>
  <si>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</si>
  <si>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</si>
  <si>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</si>
  <si>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</si>
  <si>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</si>
  <si>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</si>
  <si>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</si>
  <si>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</si>
  <si>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</si>
  <si>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</si>
  <si>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</si>
  <si>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</si>
  <si>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</si>
  <si>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</si>
  <si>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</si>
  <si>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</si>
  <si>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</si>
  <si>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</si>
  <si>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</si>
  <si>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</si>
  <si>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</si>
  <si>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</si>
  <si>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</si>
  <si>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</si>
  <si>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</si>
  <si>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</si>
  <si>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</si>
  <si>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</si>
  <si>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</si>
  <si>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</si>
  <si>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6758-Estado dominicano recibe inventarios de bienes muebles de instituciones del Estado.</t>
  </si>
  <si>
    <t>261,390,437.00</t>
  </si>
  <si>
    <t xml:space="preserve">	892.036.398,00</t>
  </si>
  <si>
    <t xml:space="preserve">	56.251,.342,00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</si>
  <si>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</si>
  <si>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</si>
  <si>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</si>
  <si>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</si>
  <si>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</si>
  <si>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</si>
  <si>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6757 Ciudadanos participan en  subastas públicas de bienes muebles descargados</t>
  </si>
  <si>
    <t>Informe de Evaluación Trimestral  de las Metas Físicas-Financieras</t>
  </si>
  <si>
    <t>Programación Trimestral</t>
  </si>
  <si>
    <t>EjecuciónTrimestral</t>
  </si>
  <si>
    <t>En cuanto el inventario durante este trimestre no se recibió inventarios de bienes muebles de las instituciones del Estado Dominicano y en cuanto a la meta financiera programada se logró una ejecución  de un 76,5%.</t>
  </si>
  <si>
    <t>Durante  el cuarto trimestre del  2022, participaron 95 ciudadanos en las Subastas Publicas equivalente al 100% y en cuanto a la meta financiera se logró 72,2%.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</si>
</sst>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 dataCellStyle="Porcentaje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topLeftCell="A43" zoomScale="120" zoomScaleNormal="120" workbookViewId="0">
      <selection activeCell="A51" sqref="A51:J51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93" t="s">
        <v>77</v>
      </c>
      <c r="C2" s="93"/>
      <c r="D2" s="93"/>
      <c r="E2" s="93"/>
      <c r="F2" s="93"/>
      <c r="G2" s="93"/>
      <c r="H2" s="93"/>
      <c r="I2" s="93"/>
      <c r="J2" s="94"/>
      <c r="K2" s="1"/>
    </row>
    <row r="3" spans="1:11" ht="15.75" customHeight="1" thickBot="1" x14ac:dyDescent="0.3">
      <c r="A3" s="38"/>
      <c r="B3" s="95" t="s">
        <v>0</v>
      </c>
      <c r="C3" s="95"/>
      <c r="D3" s="96" t="s">
        <v>1</v>
      </c>
      <c r="E3" s="95"/>
      <c r="F3" s="95"/>
      <c r="G3" s="95"/>
      <c r="H3" s="97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98" t="s">
        <v>4</v>
      </c>
      <c r="C4" s="98"/>
      <c r="D4" s="99"/>
      <c r="E4" s="98"/>
      <c r="F4" s="98"/>
      <c r="G4" s="98"/>
      <c r="H4" s="100"/>
      <c r="I4" s="10"/>
      <c r="J4" s="11"/>
      <c r="K4" s="1"/>
    </row>
    <row r="5" spans="1:11" x14ac:dyDescent="0.25">
      <c r="A5" s="101"/>
      <c r="B5" s="102"/>
      <c r="C5" s="102"/>
      <c r="D5" s="103"/>
      <c r="E5" s="103"/>
      <c r="F5" s="103"/>
      <c r="G5" s="103"/>
      <c r="H5" s="103"/>
      <c r="I5" s="102"/>
      <c r="J5" s="104"/>
      <c r="K5" s="1"/>
    </row>
    <row r="6" spans="1:11" ht="3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2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.75" x14ac:dyDescent="0.25">
      <c r="A8" s="68" t="s">
        <v>6</v>
      </c>
      <c r="B8" s="69"/>
      <c r="C8" s="69"/>
      <c r="D8" s="69"/>
      <c r="E8" s="69"/>
      <c r="F8" s="69"/>
      <c r="G8" s="69"/>
      <c r="H8" s="69"/>
      <c r="I8" s="69"/>
      <c r="J8" s="70"/>
      <c r="K8" s="1"/>
    </row>
    <row r="9" spans="1:11" x14ac:dyDescent="0.25">
      <c r="A9" s="25" t="s">
        <v>7</v>
      </c>
      <c r="B9" s="65" t="s">
        <v>49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ht="15" customHeight="1" x14ac:dyDescent="0.25">
      <c r="A10" s="26" t="s">
        <v>36</v>
      </c>
      <c r="B10" s="65" t="s">
        <v>50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x14ac:dyDescent="0.25">
      <c r="A11" s="26" t="s">
        <v>37</v>
      </c>
      <c r="B11" s="65" t="s">
        <v>51</v>
      </c>
      <c r="C11" s="66"/>
      <c r="D11" s="66"/>
      <c r="E11" s="66"/>
      <c r="F11" s="66"/>
      <c r="G11" s="66"/>
      <c r="H11" s="66"/>
      <c r="I11" s="66"/>
      <c r="J11" s="67"/>
      <c r="K11" s="1"/>
    </row>
    <row r="12" spans="1:11" ht="31.5" customHeight="1" x14ac:dyDescent="0.25">
      <c r="A12" s="25" t="s">
        <v>8</v>
      </c>
      <c r="B12" s="57" t="s">
        <v>52</v>
      </c>
      <c r="C12" s="57"/>
      <c r="D12" s="57"/>
      <c r="E12" s="57"/>
      <c r="F12" s="57"/>
      <c r="G12" s="57"/>
      <c r="H12" s="57"/>
      <c r="I12" s="57"/>
      <c r="J12" s="58"/>
    </row>
    <row r="13" spans="1:11" ht="47.25" customHeight="1" x14ac:dyDescent="0.25">
      <c r="A13" s="25" t="s">
        <v>9</v>
      </c>
      <c r="B13" s="57" t="s">
        <v>53</v>
      </c>
      <c r="C13" s="57"/>
      <c r="D13" s="57"/>
      <c r="E13" s="57"/>
      <c r="F13" s="57"/>
      <c r="G13" s="57"/>
      <c r="H13" s="57"/>
      <c r="I13" s="57"/>
      <c r="J13" s="58"/>
    </row>
    <row r="14" spans="1:11" ht="15.75" x14ac:dyDescent="0.25">
      <c r="A14" s="4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1" ht="51.6" customHeight="1" x14ac:dyDescent="0.25">
      <c r="A15" s="25" t="s">
        <v>11</v>
      </c>
      <c r="B15" s="8">
        <v>1</v>
      </c>
      <c r="C15" s="88" t="s">
        <v>54</v>
      </c>
      <c r="D15" s="88"/>
      <c r="E15" s="88"/>
      <c r="F15" s="88"/>
      <c r="G15" s="88"/>
      <c r="H15" s="88"/>
      <c r="I15" s="88"/>
      <c r="J15" s="89"/>
    </row>
    <row r="16" spans="1:11" ht="48" customHeight="1" x14ac:dyDescent="0.25">
      <c r="A16" s="25" t="s">
        <v>12</v>
      </c>
      <c r="B16" s="5">
        <v>1</v>
      </c>
      <c r="C16" s="88" t="s">
        <v>48</v>
      </c>
      <c r="D16" s="88"/>
      <c r="E16" s="88"/>
      <c r="F16" s="88"/>
      <c r="G16" s="88"/>
      <c r="H16" s="88"/>
      <c r="I16" s="88"/>
      <c r="J16" s="89"/>
    </row>
    <row r="17" spans="1:19" x14ac:dyDescent="0.25">
      <c r="A17" s="25" t="s">
        <v>13</v>
      </c>
      <c r="B17" s="6"/>
      <c r="C17" s="86" t="str">
        <f>IFERROR(VLOOKUP(B17,'[1]Validacion datos'!D8:E64,2,FALSE),"")</f>
        <v/>
      </c>
      <c r="D17" s="86"/>
      <c r="E17" s="86"/>
      <c r="F17" s="86"/>
      <c r="G17" s="86"/>
      <c r="H17" s="86"/>
      <c r="I17" s="86"/>
      <c r="J17" s="87"/>
    </row>
    <row r="18" spans="1:19" ht="15.7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9" ht="29.25" customHeight="1" x14ac:dyDescent="0.25">
      <c r="A19" s="25" t="s">
        <v>15</v>
      </c>
      <c r="B19" s="57" t="s">
        <v>55</v>
      </c>
      <c r="C19" s="57"/>
      <c r="D19" s="57"/>
      <c r="E19" s="57"/>
      <c r="F19" s="57"/>
      <c r="G19" s="57"/>
      <c r="H19" s="57"/>
      <c r="I19" s="57"/>
      <c r="J19" s="58"/>
    </row>
    <row r="20" spans="1:19" ht="48" customHeight="1" x14ac:dyDescent="0.25">
      <c r="A20" s="27" t="s">
        <v>16</v>
      </c>
      <c r="B20" s="57" t="s">
        <v>56</v>
      </c>
      <c r="C20" s="57"/>
      <c r="D20" s="57"/>
      <c r="E20" s="57"/>
      <c r="F20" s="57"/>
      <c r="G20" s="57"/>
      <c r="H20" s="57"/>
      <c r="I20" s="57"/>
      <c r="J20" s="58"/>
    </row>
    <row r="21" spans="1:19" ht="34.5" customHeight="1" x14ac:dyDescent="0.25">
      <c r="A21" s="27" t="s">
        <v>17</v>
      </c>
      <c r="B21" s="57" t="s">
        <v>57</v>
      </c>
      <c r="C21" s="57"/>
      <c r="D21" s="57"/>
      <c r="E21" s="57"/>
      <c r="F21" s="57"/>
      <c r="G21" s="57"/>
      <c r="H21" s="57"/>
      <c r="I21" s="57"/>
      <c r="J21" s="58"/>
    </row>
    <row r="22" spans="1:19" ht="35.25" customHeight="1" x14ac:dyDescent="0.25">
      <c r="A22" s="27" t="s">
        <v>38</v>
      </c>
      <c r="B22" s="57" t="s">
        <v>62</v>
      </c>
      <c r="C22" s="57"/>
      <c r="D22" s="57"/>
      <c r="E22" s="57"/>
      <c r="F22" s="57"/>
      <c r="G22" s="57"/>
      <c r="H22" s="57"/>
      <c r="I22" s="57"/>
      <c r="J22" s="58"/>
      <c r="K22" s="1"/>
    </row>
    <row r="23" spans="1:19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9" ht="15.75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70"/>
      <c r="K24" s="1"/>
    </row>
    <row r="25" spans="1:19" ht="15" customHeight="1" x14ac:dyDescent="0.25">
      <c r="A25" s="81" t="s">
        <v>20</v>
      </c>
      <c r="B25" s="82"/>
      <c r="C25" s="83" t="s">
        <v>21</v>
      </c>
      <c r="D25" s="85"/>
      <c r="E25" s="85"/>
      <c r="F25" s="85" t="s">
        <v>22</v>
      </c>
      <c r="G25" s="85"/>
      <c r="H25" s="82"/>
      <c r="I25" s="83" t="s">
        <v>23</v>
      </c>
      <c r="J25" s="84"/>
    </row>
    <row r="26" spans="1:19" x14ac:dyDescent="0.25">
      <c r="A26" s="71" t="s">
        <v>68</v>
      </c>
      <c r="B26" s="72"/>
      <c r="C26" s="78">
        <v>834124350.94000006</v>
      </c>
      <c r="D26" s="79"/>
      <c r="E26" s="80"/>
      <c r="F26" s="78">
        <v>765402457.04999995</v>
      </c>
      <c r="G26" s="79"/>
      <c r="H26" s="80"/>
      <c r="I26" s="73">
        <f>+IF(F26&gt;0,F26/C26,0)</f>
        <v>0.91761193182700485</v>
      </c>
      <c r="J26" s="74"/>
    </row>
    <row r="27" spans="1:19" ht="15.75" x14ac:dyDescent="0.25">
      <c r="A27" s="68" t="s">
        <v>24</v>
      </c>
      <c r="B27" s="69"/>
      <c r="C27" s="69"/>
      <c r="D27" s="69"/>
      <c r="E27" s="69"/>
      <c r="F27" s="69"/>
      <c r="G27" s="69"/>
      <c r="H27" s="69"/>
      <c r="I27" s="69"/>
      <c r="J27" s="70"/>
      <c r="K27" s="1"/>
    </row>
    <row r="28" spans="1:19" x14ac:dyDescent="0.25">
      <c r="A28" s="28"/>
      <c r="B28"/>
      <c r="C28" s="75" t="s">
        <v>47</v>
      </c>
      <c r="D28" s="76"/>
      <c r="E28" s="75" t="s">
        <v>78</v>
      </c>
      <c r="F28" s="76"/>
      <c r="G28" s="75" t="s">
        <v>79</v>
      </c>
      <c r="H28" s="75"/>
      <c r="I28" s="75" t="s">
        <v>25</v>
      </c>
      <c r="J28" s="77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71</v>
      </c>
      <c r="B30" s="24" t="s">
        <v>72</v>
      </c>
      <c r="C30" s="14">
        <v>16000</v>
      </c>
      <c r="D30" s="21" t="s">
        <v>67</v>
      </c>
      <c r="E30" s="14">
        <v>4000</v>
      </c>
      <c r="F30" s="21">
        <v>65347609</v>
      </c>
      <c r="G30" s="14">
        <v>0</v>
      </c>
      <c r="H30" s="22">
        <v>126247550.86</v>
      </c>
      <c r="I30" s="18">
        <f>Tabla1[[#This Row],[Física 
(E)]]/Tabla1[[#This Row],[Física
(C)]]</f>
        <v>0</v>
      </c>
      <c r="J30" s="32">
        <f>Tabla1[[#This Row],[Financiera 
 (F)]]/Tabla1[[#This Row],[Financiera
(D)]]</f>
        <v>1.9319383339641394</v>
      </c>
      <c r="K30" s="12"/>
      <c r="M30" s="41" t="s">
        <v>58</v>
      </c>
      <c r="N30" s="42"/>
      <c r="O30" s="42"/>
      <c r="P30" s="42"/>
      <c r="Q30" s="42"/>
      <c r="R30" s="42"/>
      <c r="S30" s="43"/>
    </row>
    <row r="31" spans="1:19" ht="88.5" customHeight="1" x14ac:dyDescent="0.25">
      <c r="A31" s="33" t="s">
        <v>73</v>
      </c>
      <c r="B31" s="19" t="s">
        <v>74</v>
      </c>
      <c r="C31" s="15">
        <v>1000</v>
      </c>
      <c r="D31" s="23">
        <v>17909052</v>
      </c>
      <c r="E31" s="15">
        <v>0</v>
      </c>
      <c r="F31" s="16">
        <v>4477263</v>
      </c>
      <c r="G31" s="15">
        <v>95</v>
      </c>
      <c r="H31" s="23">
        <v>3232559.56</v>
      </c>
      <c r="I31" s="17" t="e">
        <f>Tabla1[[#This Row],[Física 
(E)]]/Tabla1[[#This Row],[Física
(C)]]</f>
        <v>#DIV/0!</v>
      </c>
      <c r="J31" s="32">
        <f>Tabla1[[#This Row],[Financiera 
 (F)]]/Tabla1[[#This Row],[Financiera
(D)]]</f>
        <v>0.72199456676992169</v>
      </c>
      <c r="K31" s="12"/>
      <c r="M31" s="44"/>
      <c r="N31" s="45"/>
      <c r="O31" s="45"/>
      <c r="P31" s="45"/>
      <c r="Q31" s="45"/>
      <c r="R31" s="45"/>
      <c r="S31" s="46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 t="s">
        <v>69</v>
      </c>
      <c r="E32" s="12">
        <v>0</v>
      </c>
      <c r="F32" s="23">
        <v>14011335</v>
      </c>
      <c r="G32" s="12">
        <v>0</v>
      </c>
      <c r="H32" s="35">
        <v>10723791.26</v>
      </c>
      <c r="I32" s="17" t="e">
        <f>Tabla1[[#This Row],[Física 
(E)]]/Tabla1[[#This Row],[Física
(C)]]</f>
        <v>#DIV/0!</v>
      </c>
      <c r="J32" s="32">
        <f>Tabla1[[#This Row],[Financiera 
 (F)]]/Tabla1[[#This Row],[Financiera
(D)]]</f>
        <v>0.76536541735673291</v>
      </c>
      <c r="K32" s="12"/>
      <c r="L32" s="13"/>
      <c r="M32" s="47"/>
      <c r="N32" s="45"/>
      <c r="O32" s="45"/>
      <c r="P32" s="45"/>
      <c r="Q32" s="45"/>
      <c r="R32" s="45"/>
      <c r="S32" s="48"/>
    </row>
    <row r="33" spans="1:11" ht="15.75" x14ac:dyDescent="0.25">
      <c r="A33" s="49" t="s">
        <v>28</v>
      </c>
      <c r="B33" s="50"/>
      <c r="C33" s="50"/>
      <c r="D33" s="50"/>
      <c r="E33" s="50"/>
      <c r="F33" s="50"/>
      <c r="G33" s="50"/>
      <c r="H33" s="50"/>
      <c r="I33" s="50"/>
      <c r="J33" s="51"/>
      <c r="K33" s="1"/>
    </row>
    <row r="34" spans="1:11" ht="15.75" x14ac:dyDescent="0.25">
      <c r="A34" s="68" t="s">
        <v>29</v>
      </c>
      <c r="B34" s="69"/>
      <c r="C34" s="69"/>
      <c r="D34" s="69"/>
      <c r="E34" s="69"/>
      <c r="F34" s="69"/>
      <c r="G34" s="69"/>
      <c r="H34" s="69"/>
      <c r="I34" s="69"/>
      <c r="J34" s="70"/>
    </row>
    <row r="35" spans="1:11" ht="46.5" customHeight="1" x14ac:dyDescent="0.25">
      <c r="A35" s="36" t="s">
        <v>30</v>
      </c>
      <c r="B35" s="55" t="s">
        <v>75</v>
      </c>
      <c r="C35" s="55"/>
      <c r="D35" s="55"/>
      <c r="E35" s="55"/>
      <c r="F35" s="55"/>
      <c r="G35" s="55"/>
      <c r="H35" s="55"/>
      <c r="I35" s="55"/>
      <c r="J35" s="56"/>
    </row>
    <row r="36" spans="1:11" ht="85.5" customHeight="1" x14ac:dyDescent="0.25">
      <c r="A36" s="36" t="s">
        <v>31</v>
      </c>
      <c r="B36" s="57" t="s">
        <v>63</v>
      </c>
      <c r="C36" s="57"/>
      <c r="D36" s="57"/>
      <c r="E36" s="57"/>
      <c r="F36" s="57"/>
      <c r="G36" s="57"/>
      <c r="H36" s="57"/>
      <c r="I36" s="57"/>
      <c r="J36" s="58"/>
    </row>
    <row r="37" spans="1:11" ht="92.45" customHeight="1" x14ac:dyDescent="0.25">
      <c r="A37" s="36" t="s">
        <v>32</v>
      </c>
      <c r="B37" s="57" t="s">
        <v>61</v>
      </c>
      <c r="C37" s="57"/>
      <c r="D37" s="57"/>
      <c r="E37" s="57"/>
      <c r="F37" s="57"/>
      <c r="G37" s="57"/>
      <c r="H37" s="57"/>
      <c r="I37" s="57"/>
      <c r="J37" s="58"/>
    </row>
    <row r="38" spans="1:11" ht="48.6" customHeight="1" x14ac:dyDescent="0.25">
      <c r="A38" s="36" t="s">
        <v>33</v>
      </c>
      <c r="B38" s="57" t="s">
        <v>61</v>
      </c>
      <c r="C38" s="57"/>
      <c r="D38" s="57"/>
      <c r="E38" s="57"/>
      <c r="F38" s="57"/>
      <c r="G38" s="57"/>
      <c r="H38" s="57"/>
      <c r="I38" s="57"/>
      <c r="J38" s="58"/>
    </row>
    <row r="39" spans="1:11" ht="37.5" customHeight="1" x14ac:dyDescent="0.25">
      <c r="A39" s="36" t="s">
        <v>30</v>
      </c>
      <c r="B39" s="55" t="s">
        <v>66</v>
      </c>
      <c r="C39" s="55"/>
      <c r="D39" s="55"/>
      <c r="E39" s="55"/>
      <c r="F39" s="55"/>
      <c r="G39" s="55"/>
      <c r="H39" s="55"/>
      <c r="I39" s="55"/>
      <c r="J39" s="56"/>
    </row>
    <row r="40" spans="1:11" ht="55.9" customHeight="1" x14ac:dyDescent="0.25">
      <c r="A40" s="36" t="s">
        <v>31</v>
      </c>
      <c r="B40" s="57" t="s">
        <v>59</v>
      </c>
      <c r="C40" s="57"/>
      <c r="D40" s="57"/>
      <c r="E40" s="57"/>
      <c r="F40" s="57"/>
      <c r="G40" s="57"/>
      <c r="H40" s="57"/>
      <c r="I40" s="57"/>
      <c r="J40" s="58"/>
    </row>
    <row r="41" spans="1:11" ht="50.25" customHeight="1" x14ac:dyDescent="0.25">
      <c r="A41" s="36" t="s">
        <v>32</v>
      </c>
      <c r="B41" s="57" t="s">
        <v>80</v>
      </c>
      <c r="C41" s="57"/>
      <c r="D41" s="57"/>
      <c r="E41" s="57"/>
      <c r="F41" s="57"/>
      <c r="G41" s="57"/>
      <c r="H41" s="57"/>
      <c r="I41" s="57"/>
      <c r="J41" s="58"/>
    </row>
    <row r="42" spans="1:11" ht="33" customHeight="1" x14ac:dyDescent="0.25">
      <c r="A42" s="36" t="s">
        <v>33</v>
      </c>
      <c r="B42" s="57" t="s">
        <v>61</v>
      </c>
      <c r="C42" s="57"/>
      <c r="D42" s="57"/>
      <c r="E42" s="57"/>
      <c r="F42" s="57"/>
      <c r="G42" s="57"/>
      <c r="H42" s="57"/>
      <c r="I42" s="57"/>
      <c r="J42" s="58"/>
    </row>
    <row r="43" spans="1:11" ht="29.25" customHeight="1" x14ac:dyDescent="0.25">
      <c r="A43" s="36" t="s">
        <v>30</v>
      </c>
      <c r="B43" s="59" t="s">
        <v>76</v>
      </c>
      <c r="C43" s="59"/>
      <c r="D43" s="59"/>
      <c r="E43" s="59"/>
      <c r="F43" s="59"/>
      <c r="G43" s="59"/>
      <c r="H43" s="59"/>
      <c r="I43" s="59"/>
      <c r="J43" s="60"/>
    </row>
    <row r="44" spans="1:11" ht="38.25" customHeight="1" x14ac:dyDescent="0.25">
      <c r="A44" s="36" t="s">
        <v>31</v>
      </c>
      <c r="B44" s="57" t="s">
        <v>60</v>
      </c>
      <c r="C44" s="57"/>
      <c r="D44" s="57"/>
      <c r="E44" s="57"/>
      <c r="F44" s="57"/>
      <c r="G44" s="57"/>
      <c r="H44" s="57"/>
      <c r="I44" s="57"/>
      <c r="J44" s="58"/>
    </row>
    <row r="45" spans="1:11" ht="32.25" customHeight="1" x14ac:dyDescent="0.25">
      <c r="A45" s="36" t="s">
        <v>32</v>
      </c>
      <c r="B45" s="57" t="s">
        <v>81</v>
      </c>
      <c r="C45" s="57"/>
      <c r="D45" s="57"/>
      <c r="E45" s="57"/>
      <c r="F45" s="57"/>
      <c r="G45" s="57"/>
      <c r="H45" s="57"/>
      <c r="I45" s="57"/>
      <c r="J45" s="58"/>
    </row>
    <row r="46" spans="1:11" ht="41.25" customHeight="1" x14ac:dyDescent="0.25">
      <c r="A46" s="36" t="s">
        <v>33</v>
      </c>
      <c r="B46" s="57" t="s">
        <v>61</v>
      </c>
      <c r="C46" s="57"/>
      <c r="D46" s="57"/>
      <c r="E46" s="57"/>
      <c r="F46" s="57"/>
      <c r="G46" s="57"/>
      <c r="H46" s="57"/>
      <c r="I46" s="57"/>
      <c r="J46" s="58"/>
    </row>
    <row r="47" spans="1:11" ht="15.75" x14ac:dyDescent="0.25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1"/>
      <c r="K47" s="1"/>
    </row>
    <row r="48" spans="1:11" ht="27.75" customHeight="1" x14ac:dyDescent="0.25">
      <c r="A48" s="52" t="s">
        <v>35</v>
      </c>
      <c r="B48" s="53"/>
      <c r="C48" s="53"/>
      <c r="D48" s="53"/>
      <c r="E48" s="53"/>
      <c r="F48" s="53"/>
      <c r="G48" s="53"/>
      <c r="H48" s="53"/>
      <c r="I48" s="53"/>
      <c r="J48" s="54"/>
    </row>
    <row r="49" spans="1:10" ht="51" customHeight="1" thickBot="1" x14ac:dyDescent="0.3">
      <c r="A49" s="61" t="s">
        <v>70</v>
      </c>
      <c r="B49" s="62"/>
      <c r="C49" s="62"/>
      <c r="D49" s="62"/>
      <c r="E49" s="62"/>
      <c r="F49" s="62"/>
      <c r="G49" s="62"/>
      <c r="H49" s="62"/>
      <c r="I49" s="62"/>
      <c r="J49" s="63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</row>
  </sheetData>
  <mergeCells count="59"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1" type="noConversion"/>
  <dataValidations xWindow="1798" yWindow="373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Elvidami</cp:lastModifiedBy>
  <cp:lastPrinted>2023-01-20T17:27:30Z</cp:lastPrinted>
  <dcterms:created xsi:type="dcterms:W3CDTF">2021-03-22T15:50:10Z</dcterms:created>
  <dcterms:modified xsi:type="dcterms:W3CDTF">2023-01-20T17:27:34Z</dcterms:modified>
</cp:coreProperties>
</file>