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neuman\Desktop\informaciones del portal enero 2023\"/>
    </mc:Choice>
  </mc:AlternateContent>
  <xr:revisionPtr revIDLastSave="0" documentId="8_{176D0D92-6886-46D3-9F2A-592475016E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3 Ejecucion 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1" i="3" l="1"/>
  <c r="I68" i="3"/>
  <c r="I63" i="3"/>
  <c r="I53" i="3"/>
  <c r="I45" i="3"/>
  <c r="I37" i="3"/>
  <c r="I27" i="3"/>
  <c r="I17" i="3"/>
  <c r="P38" i="3" l="1"/>
  <c r="P84" i="3" l="1"/>
  <c r="P83" i="3" s="1"/>
  <c r="O83" i="3"/>
  <c r="N83" i="3"/>
  <c r="M83" i="3"/>
  <c r="L83" i="3"/>
  <c r="K83" i="3"/>
  <c r="J83" i="3"/>
  <c r="I83" i="3"/>
  <c r="H83" i="3"/>
  <c r="G83" i="3"/>
  <c r="F83" i="3"/>
  <c r="F76" i="3" s="1"/>
  <c r="E83" i="3"/>
  <c r="D83" i="3"/>
  <c r="P82" i="3"/>
  <c r="P81" i="3"/>
  <c r="O80" i="3"/>
  <c r="N80" i="3"/>
  <c r="M80" i="3"/>
  <c r="L80" i="3"/>
  <c r="K80" i="3"/>
  <c r="J80" i="3"/>
  <c r="I80" i="3"/>
  <c r="I76" i="3" s="1"/>
  <c r="H80" i="3"/>
  <c r="G80" i="3"/>
  <c r="F80" i="3"/>
  <c r="E80" i="3"/>
  <c r="D80" i="3"/>
  <c r="P79" i="3"/>
  <c r="P78" i="3"/>
  <c r="P77" i="3"/>
  <c r="O77" i="3"/>
  <c r="O76" i="3" s="1"/>
  <c r="N77" i="3"/>
  <c r="M77" i="3"/>
  <c r="M76" i="3" s="1"/>
  <c r="L77" i="3"/>
  <c r="K77" i="3"/>
  <c r="J77" i="3"/>
  <c r="I77" i="3"/>
  <c r="H77" i="3"/>
  <c r="G77" i="3"/>
  <c r="F77" i="3"/>
  <c r="E77" i="3"/>
  <c r="E76" i="3" s="1"/>
  <c r="D77" i="3"/>
  <c r="D76" i="3" s="1"/>
  <c r="P74" i="3"/>
  <c r="P73" i="3"/>
  <c r="P72" i="3"/>
  <c r="O71" i="3"/>
  <c r="N71" i="3"/>
  <c r="M71" i="3"/>
  <c r="L71" i="3"/>
  <c r="K71" i="3"/>
  <c r="J71" i="3"/>
  <c r="H71" i="3"/>
  <c r="G71" i="3"/>
  <c r="F71" i="3"/>
  <c r="E71" i="3"/>
  <c r="D71" i="3"/>
  <c r="P70" i="3"/>
  <c r="P69" i="3"/>
  <c r="O68" i="3"/>
  <c r="N68" i="3"/>
  <c r="M68" i="3"/>
  <c r="L68" i="3"/>
  <c r="K68" i="3"/>
  <c r="J68" i="3"/>
  <c r="H68" i="3"/>
  <c r="G68" i="3"/>
  <c r="F68" i="3"/>
  <c r="E68" i="3"/>
  <c r="D68" i="3"/>
  <c r="P67" i="3"/>
  <c r="P66" i="3"/>
  <c r="P65" i="3"/>
  <c r="P64" i="3"/>
  <c r="O63" i="3"/>
  <c r="N63" i="3"/>
  <c r="M63" i="3"/>
  <c r="L63" i="3"/>
  <c r="K63" i="3"/>
  <c r="J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N53" i="3"/>
  <c r="M53" i="3"/>
  <c r="L53" i="3"/>
  <c r="K53" i="3"/>
  <c r="J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N45" i="3"/>
  <c r="M45" i="3"/>
  <c r="L45" i="3"/>
  <c r="K45" i="3"/>
  <c r="J45" i="3"/>
  <c r="H45" i="3"/>
  <c r="G45" i="3"/>
  <c r="F45" i="3"/>
  <c r="E45" i="3"/>
  <c r="D45" i="3"/>
  <c r="P44" i="3"/>
  <c r="P43" i="3"/>
  <c r="P42" i="3"/>
  <c r="P41" i="3"/>
  <c r="P40" i="3"/>
  <c r="P39" i="3"/>
  <c r="P37" i="3"/>
  <c r="O37" i="3"/>
  <c r="N37" i="3"/>
  <c r="M37" i="3"/>
  <c r="L37" i="3"/>
  <c r="K37" i="3"/>
  <c r="J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N27" i="3"/>
  <c r="M27" i="3"/>
  <c r="L27" i="3"/>
  <c r="K27" i="3"/>
  <c r="J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N17" i="3"/>
  <c r="M17" i="3"/>
  <c r="L17" i="3"/>
  <c r="K17" i="3"/>
  <c r="J17" i="3"/>
  <c r="H17" i="3"/>
  <c r="G17" i="3"/>
  <c r="F17" i="3"/>
  <c r="E17" i="3"/>
  <c r="D17" i="3"/>
  <c r="P16" i="3"/>
  <c r="P15" i="3"/>
  <c r="P14" i="3"/>
  <c r="P13" i="3"/>
  <c r="P12" i="3"/>
  <c r="O11" i="3"/>
  <c r="N11" i="3"/>
  <c r="M11" i="3"/>
  <c r="L11" i="3"/>
  <c r="K11" i="3"/>
  <c r="J11" i="3"/>
  <c r="I11" i="3"/>
  <c r="H11" i="3"/>
  <c r="G11" i="3"/>
  <c r="F11" i="3"/>
  <c r="E11" i="3"/>
  <c r="D11" i="3"/>
  <c r="J76" i="3" l="1"/>
  <c r="P80" i="3"/>
  <c r="P63" i="3"/>
  <c r="P53" i="3"/>
  <c r="P71" i="3"/>
  <c r="K76" i="3"/>
  <c r="P45" i="3"/>
  <c r="L76" i="3"/>
  <c r="M75" i="3"/>
  <c r="M85" i="3" s="1"/>
  <c r="E75" i="3"/>
  <c r="E85" i="3" s="1"/>
  <c r="O75" i="3"/>
  <c r="O85" i="3" s="1"/>
  <c r="G76" i="3"/>
  <c r="N76" i="3"/>
  <c r="P68" i="3"/>
  <c r="H76" i="3"/>
  <c r="D75" i="3"/>
  <c r="D85" i="3" s="1"/>
  <c r="F75" i="3"/>
  <c r="F85" i="3" s="1"/>
  <c r="G75" i="3"/>
  <c r="G85" i="3" s="1"/>
  <c r="H75" i="3"/>
  <c r="H85" i="3" s="1"/>
  <c r="I75" i="3"/>
  <c r="I85" i="3" s="1"/>
  <c r="J75" i="3"/>
  <c r="J85" i="3" s="1"/>
  <c r="N75" i="3"/>
  <c r="L75" i="3"/>
  <c r="P27" i="3"/>
  <c r="K75" i="3"/>
  <c r="P17" i="3"/>
  <c r="P11" i="3"/>
  <c r="P76" i="3"/>
  <c r="N85" i="3" l="1"/>
  <c r="K85" i="3"/>
  <c r="L85" i="3"/>
  <c r="P75" i="3"/>
  <c r="P85" i="3" s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<sst xmlns="http://schemas.openxmlformats.org/spreadsheetml/2006/main" count="101" uniqueCount="101">
  <si>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</si>
  <si>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</si>
  <si>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</si>
  <si>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</si>
  <si>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</si>
  <si>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</si>
  <si>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</si>
  <si>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</si>
  <si>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</si>
  <si>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</si>
  <si>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</si>
  <si>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</si>
  <si>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</si>
  <si>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</si>
  <si>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</si>
  <si>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</si>
  <si>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</si>
  <si>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</si>
  <si>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</si>
  <si>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</si>
  <si>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</si>
  <si>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</si>
  <si>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</si>
  <si>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</si>
  <si>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</si>
  <si>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</si>
  <si>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</si>
  <si>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</si>
  <si>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</si>
  <si>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</si>
  <si>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</si>
  <si>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</si>
  <si>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</si>
  <si>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</si>
  <si>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</si>
  <si>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</si>
  <si>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</si>
  <si>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</si>
  <si>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</si>
  <si>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</si>
  <si>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</si>
  <si>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</si>
  <si>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</si>
  <si>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</si>
  <si>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</si>
  <si>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</si>
  <si>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</si>
  <si>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</si>
  <si>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</si>
  <si>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</si>
  <si>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</si>
  <si>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</si>
  <si>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</si>
  <si>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</si>
  <si>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</si>
  <si>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</si>
  <si>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</si>
  <si>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</si>
  <si>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</si>
  <si>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</si>
  <si>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</si>
  <si>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</si>
  <si>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</si>
  <si>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</si>
  <si>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</si>
  <si>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</si>
  <si>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</si>
  <si>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</si>
  <si>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</si>
  <si>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</si>
  <si>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</si>
  <si>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</si>
  <si>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</si>
  <si>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</si>
  <si>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</si>
  <si>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</si>
  <si>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</si>
  <si>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</si>
  <si>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</si>
  <si>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</si>
  <si>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</si>
  <si>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</si>
  <si>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</si>
  <si>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</si>
  <si>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</si>
  <si>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</si>
  <si>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</si>
  <si>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</si>
  <si>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</si>
  <si>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</si>
  <si>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</si>
  <si>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</si>
  <si>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</si>
  <si>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</si>
  <si>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</si>
  <si>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</si>
  <si>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</si>
  <si>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</si>
  <si>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David Nelson Brito Lozano</t>
  </si>
  <si>
    <t xml:space="preserve">  Enc. Departamento de Presupuesto                                                                                          Sub-Director general Administrativo y Financiero</t>
  </si>
  <si>
    <t>FUENTE:SIGEF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</si>
</sst>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0" borderId="7" xfId="0" applyBorder="1" applyAlignment="1">
      <alignment wrapText="1"/>
    </xf>
    <xf numFmtId="0" fontId="0" fillId="0" borderId="7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/>
    <xf numFmtId="0" fontId="3" fillId="0" borderId="11" xfId="0" applyFont="1" applyBorder="1" applyAlignment="1">
      <alignment wrapText="1"/>
    </xf>
    <xf numFmtId="0" fontId="0" fillId="0" borderId="12" xfId="0" applyBorder="1"/>
    <xf numFmtId="0" fontId="0" fillId="0" borderId="13" xfId="0" applyBorder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394607</xdr:colOff>
      <xdr:row>5</xdr:row>
      <xdr:rowOff>78921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102"/>
  <sheetViews>
    <sheetView showGridLines="0" tabSelected="1" zoomScale="70" zoomScaleNormal="70" workbookViewId="0">
      <selection activeCell="O92" sqref="O92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28515625" customWidth="1"/>
    <col min="5" max="5" width="11.5703125" customWidth="1"/>
    <col min="6" max="6" width="10.7109375" customWidth="1"/>
    <col min="7" max="7" width="12.5703125" customWidth="1"/>
    <col min="8" max="8" width="9.7109375" customWidth="1"/>
    <col min="9" max="9" width="10.28515625" customWidth="1"/>
    <col min="10" max="10" width="9.140625" customWidth="1"/>
    <col min="11" max="11" width="12" customWidth="1"/>
    <col min="12" max="12" width="15.42578125" customWidth="1"/>
    <col min="13" max="13" width="12.85546875" customWidth="1"/>
    <col min="14" max="14" width="14.85546875" customWidth="1"/>
    <col min="15" max="15" width="15.28515625" customWidth="1"/>
    <col min="16" max="16" width="21" customWidth="1"/>
  </cols>
  <sheetData>
    <row r="3" spans="3:17" ht="28.5" customHeight="1" x14ac:dyDescent="0.25">
      <c r="C3" s="34" t="s">
        <v>94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36" t="s">
        <v>95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</row>
    <row r="5" spans="3:17" ht="21" x14ac:dyDescent="0.25">
      <c r="C5" s="38" t="s">
        <v>97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3:17" ht="18.75" customHeight="1" x14ac:dyDescent="0.25">
      <c r="C6" s="32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20.2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8">
        <f t="shared" ref="D11:P11" si="0">+D12+D13+D14+D15+D16</f>
        <v>38878899.68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38878899.68</v>
      </c>
    </row>
    <row r="12" spans="3:17" x14ac:dyDescent="0.25">
      <c r="C12" s="4" t="s">
        <v>2</v>
      </c>
      <c r="D12" s="19">
        <v>31332308.079999998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f>+D12+E12+F12+G12+H12+I12+J12+K12+L12+M12+N12+O12</f>
        <v>31332308.079999998</v>
      </c>
    </row>
    <row r="13" spans="3:17" x14ac:dyDescent="0.25">
      <c r="C13" s="4" t="s">
        <v>3</v>
      </c>
      <c r="D13" s="19">
        <v>3141216.5</v>
      </c>
      <c r="E13" s="14">
        <v>0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f t="shared" ref="P13:P16" si="1">+D13+E13+F13+G13+H13+I13+J13+K13+L13+M13+N13+O13</f>
        <v>3141216.5</v>
      </c>
    </row>
    <row r="14" spans="3:17" x14ac:dyDescent="0.25">
      <c r="C14" s="4" t="s">
        <v>4</v>
      </c>
      <c r="D14" s="19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f t="shared" si="1"/>
        <v>0</v>
      </c>
      <c r="Q14" s="7"/>
    </row>
    <row r="15" spans="3:17" x14ac:dyDescent="0.25">
      <c r="C15" s="4" t="s">
        <v>5</v>
      </c>
      <c r="D15" s="19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 t="shared" si="1"/>
        <v>0</v>
      </c>
    </row>
    <row r="16" spans="3:17" x14ac:dyDescent="0.25">
      <c r="C16" s="4" t="s">
        <v>6</v>
      </c>
      <c r="D16" s="19">
        <v>4405375.0999999996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 t="shared" si="1"/>
        <v>4405375.0999999996</v>
      </c>
    </row>
    <row r="17" spans="3:16" x14ac:dyDescent="0.25">
      <c r="C17" s="3" t="s">
        <v>7</v>
      </c>
      <c r="D17" s="18">
        <f t="shared" ref="D17:O17" si="2">+D18+D19+D20+D21+D22+D23+D24+D25+D26</f>
        <v>609614.94999999995</v>
      </c>
      <c r="E17" s="13">
        <f t="shared" si="2"/>
        <v>0</v>
      </c>
      <c r="F17" s="13">
        <f t="shared" si="2"/>
        <v>0</v>
      </c>
      <c r="G17" s="13">
        <f t="shared" si="2"/>
        <v>0</v>
      </c>
      <c r="H17" s="13">
        <f t="shared" si="2"/>
        <v>0</v>
      </c>
      <c r="I17" s="13">
        <f t="shared" si="2"/>
        <v>0</v>
      </c>
      <c r="J17" s="13">
        <f t="shared" si="2"/>
        <v>0</v>
      </c>
      <c r="K17" s="13">
        <f t="shared" si="2"/>
        <v>0</v>
      </c>
      <c r="L17" s="13">
        <f t="shared" si="2"/>
        <v>0</v>
      </c>
      <c r="M17" s="13">
        <f t="shared" si="2"/>
        <v>0</v>
      </c>
      <c r="N17" s="13">
        <f t="shared" si="2"/>
        <v>0</v>
      </c>
      <c r="O17" s="13">
        <f t="shared" si="2"/>
        <v>0</v>
      </c>
      <c r="P17" s="13">
        <f>+P18+P19+P20+P21+P22+P23+P24+P25+P26</f>
        <v>609614.94999999995</v>
      </c>
    </row>
    <row r="18" spans="3:16" x14ac:dyDescent="0.25">
      <c r="C18" s="4" t="s">
        <v>8</v>
      </c>
      <c r="D18" s="19">
        <v>423045.83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f>+D18+E18+F18+G18+H18+I18+J18+K18+L18+M18+N18+O18</f>
        <v>423045.83</v>
      </c>
    </row>
    <row r="19" spans="3:16" x14ac:dyDescent="0.25">
      <c r="C19" s="4" t="s">
        <v>9</v>
      </c>
      <c r="D19" s="20">
        <v>0</v>
      </c>
      <c r="E19" s="15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f t="shared" ref="P19:P26" si="3">+D19+E19+F19+G19+H19+I19+J19+K19+L19+M19+N19+O19</f>
        <v>0</v>
      </c>
    </row>
    <row r="20" spans="3:16" x14ac:dyDescent="0.25">
      <c r="C20" s="4" t="s">
        <v>10</v>
      </c>
      <c r="D20" s="20">
        <v>0</v>
      </c>
      <c r="E20" s="15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f t="shared" si="3"/>
        <v>0</v>
      </c>
    </row>
    <row r="21" spans="3:16" x14ac:dyDescent="0.25">
      <c r="C21" s="4" t="s">
        <v>11</v>
      </c>
      <c r="D21" s="20">
        <v>0</v>
      </c>
      <c r="E21" s="15">
        <v>0</v>
      </c>
      <c r="F21" s="14">
        <v>0</v>
      </c>
      <c r="G21" s="15">
        <v>0</v>
      </c>
      <c r="H21" s="15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f t="shared" si="3"/>
        <v>0</v>
      </c>
    </row>
    <row r="22" spans="3:16" x14ac:dyDescent="0.25">
      <c r="C22" s="4" t="s">
        <v>12</v>
      </c>
      <c r="D22" s="19">
        <v>50000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f t="shared" si="3"/>
        <v>50000</v>
      </c>
    </row>
    <row r="23" spans="3:16" x14ac:dyDescent="0.25">
      <c r="C23" s="4" t="s">
        <v>13</v>
      </c>
      <c r="D23" s="19">
        <v>136569.12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  <c r="J23" s="14">
        <v>0</v>
      </c>
      <c r="K23" s="14">
        <v>0</v>
      </c>
      <c r="L23" s="14">
        <v>0</v>
      </c>
      <c r="M23" s="14">
        <v>0</v>
      </c>
      <c r="N23" s="14">
        <v>0</v>
      </c>
      <c r="O23" s="14">
        <v>0</v>
      </c>
      <c r="P23" s="14">
        <f t="shared" si="3"/>
        <v>136569.12</v>
      </c>
    </row>
    <row r="24" spans="3:16" x14ac:dyDescent="0.25">
      <c r="C24" s="4" t="s">
        <v>14</v>
      </c>
      <c r="D24" s="20">
        <v>0</v>
      </c>
      <c r="E24" s="14">
        <v>0</v>
      </c>
      <c r="F24" s="14">
        <v>0</v>
      </c>
      <c r="G24" s="15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f t="shared" si="3"/>
        <v>0</v>
      </c>
    </row>
    <row r="25" spans="3:16" x14ac:dyDescent="0.25">
      <c r="C25" s="4" t="s">
        <v>15</v>
      </c>
      <c r="D25" s="20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f t="shared" si="3"/>
        <v>0</v>
      </c>
    </row>
    <row r="26" spans="3:16" x14ac:dyDescent="0.25">
      <c r="C26" s="4" t="s">
        <v>16</v>
      </c>
      <c r="D26" s="20">
        <v>0</v>
      </c>
      <c r="E26" s="15">
        <v>0</v>
      </c>
      <c r="F26" s="14">
        <v>0</v>
      </c>
      <c r="G26" s="15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f t="shared" si="3"/>
        <v>0</v>
      </c>
    </row>
    <row r="27" spans="3:16" x14ac:dyDescent="0.25">
      <c r="C27" s="3" t="s">
        <v>17</v>
      </c>
      <c r="D27" s="21">
        <f t="shared" ref="D27:P27" si="4">+D28+D29+D30+D31+D32+D33+D34+D35+D36</f>
        <v>0</v>
      </c>
      <c r="E27" s="13">
        <f t="shared" si="4"/>
        <v>0</v>
      </c>
      <c r="F27" s="13">
        <f t="shared" si="4"/>
        <v>0</v>
      </c>
      <c r="G27" s="13">
        <f t="shared" si="4"/>
        <v>0</v>
      </c>
      <c r="H27" s="13">
        <f t="shared" si="4"/>
        <v>0</v>
      </c>
      <c r="I27" s="13">
        <f t="shared" si="4"/>
        <v>0</v>
      </c>
      <c r="J27" s="13">
        <f t="shared" si="4"/>
        <v>0</v>
      </c>
      <c r="K27" s="13">
        <f t="shared" si="4"/>
        <v>0</v>
      </c>
      <c r="L27" s="13">
        <f t="shared" si="4"/>
        <v>0</v>
      </c>
      <c r="M27" s="13">
        <f t="shared" si="4"/>
        <v>0</v>
      </c>
      <c r="N27" s="13">
        <f t="shared" si="4"/>
        <v>0</v>
      </c>
      <c r="O27" s="13">
        <f t="shared" si="4"/>
        <v>0</v>
      </c>
      <c r="P27" s="13">
        <f t="shared" si="4"/>
        <v>0</v>
      </c>
    </row>
    <row r="28" spans="3:16" x14ac:dyDescent="0.25">
      <c r="C28" s="4" t="s">
        <v>18</v>
      </c>
      <c r="D28" s="20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f>+D28+E28+F28+G28+H28+I28+J28+K28+L28+M28+N28+O28</f>
        <v>0</v>
      </c>
    </row>
    <row r="29" spans="3:16" x14ac:dyDescent="0.25">
      <c r="C29" s="4" t="s">
        <v>19</v>
      </c>
      <c r="D29" s="20">
        <v>0</v>
      </c>
      <c r="E29" s="15">
        <v>0</v>
      </c>
      <c r="F29" s="14">
        <v>0</v>
      </c>
      <c r="G29" s="15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f t="shared" ref="P29:P36" si="5">+D29+E29+F29+G29+H29+I29+J29+K29+L29+M29+N29+O29</f>
        <v>0</v>
      </c>
    </row>
    <row r="30" spans="3:16" x14ac:dyDescent="0.25">
      <c r="C30" s="4" t="s">
        <v>20</v>
      </c>
      <c r="D30" s="20">
        <v>0</v>
      </c>
      <c r="E30" s="15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0</v>
      </c>
    </row>
    <row r="31" spans="3:16" x14ac:dyDescent="0.25">
      <c r="C31" s="4" t="s">
        <v>21</v>
      </c>
      <c r="D31" s="20">
        <v>0</v>
      </c>
      <c r="E31" s="15">
        <v>0</v>
      </c>
      <c r="F31" s="14">
        <v>0</v>
      </c>
      <c r="G31" s="15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f t="shared" si="5"/>
        <v>0</v>
      </c>
    </row>
    <row r="32" spans="3:16" x14ac:dyDescent="0.25">
      <c r="C32" s="4" t="s">
        <v>22</v>
      </c>
      <c r="D32" s="20">
        <v>0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0</v>
      </c>
    </row>
    <row r="33" spans="3:16" x14ac:dyDescent="0.25">
      <c r="C33" s="4" t="s">
        <v>23</v>
      </c>
      <c r="D33" s="20">
        <v>0</v>
      </c>
      <c r="E33" s="15">
        <v>0</v>
      </c>
      <c r="F33" s="14">
        <v>0</v>
      </c>
      <c r="G33" s="15">
        <v>0</v>
      </c>
      <c r="H33" s="14">
        <v>0</v>
      </c>
      <c r="I33" s="14">
        <v>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f t="shared" si="5"/>
        <v>0</v>
      </c>
    </row>
    <row r="34" spans="3:16" x14ac:dyDescent="0.25">
      <c r="C34" s="4" t="s">
        <v>24</v>
      </c>
      <c r="D34" s="20">
        <v>0</v>
      </c>
      <c r="E34" s="15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f t="shared" si="5"/>
        <v>0</v>
      </c>
    </row>
    <row r="35" spans="3:16" x14ac:dyDescent="0.25">
      <c r="C35" s="4" t="s">
        <v>25</v>
      </c>
      <c r="D35" s="20">
        <v>0</v>
      </c>
      <c r="E35" s="15">
        <v>0</v>
      </c>
      <c r="F35" s="14">
        <v>0</v>
      </c>
      <c r="G35" s="15">
        <v>0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4">
        <f t="shared" si="5"/>
        <v>0</v>
      </c>
    </row>
    <row r="36" spans="3:16" x14ac:dyDescent="0.25">
      <c r="C36" s="4" t="s">
        <v>26</v>
      </c>
      <c r="D36" s="20">
        <v>0</v>
      </c>
      <c r="E36" s="15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3:16" x14ac:dyDescent="0.25">
      <c r="C37" s="3" t="s">
        <v>27</v>
      </c>
      <c r="D37" s="21">
        <f t="shared" ref="D37:P37" si="6">+D38+D39+D40+D41+D42+D43+D44</f>
        <v>0</v>
      </c>
      <c r="E37" s="16">
        <f t="shared" si="6"/>
        <v>0</v>
      </c>
      <c r="F37" s="13">
        <f t="shared" si="6"/>
        <v>0</v>
      </c>
      <c r="G37" s="13">
        <f t="shared" si="6"/>
        <v>0</v>
      </c>
      <c r="H37" s="13">
        <f t="shared" si="6"/>
        <v>0</v>
      </c>
      <c r="I37" s="16">
        <f t="shared" si="6"/>
        <v>0</v>
      </c>
      <c r="J37" s="16">
        <f t="shared" si="6"/>
        <v>0</v>
      </c>
      <c r="K37" s="16">
        <f t="shared" si="6"/>
        <v>0</v>
      </c>
      <c r="L37" s="16">
        <f t="shared" si="6"/>
        <v>0</v>
      </c>
      <c r="M37" s="16">
        <f t="shared" si="6"/>
        <v>0</v>
      </c>
      <c r="N37" s="16">
        <f t="shared" si="6"/>
        <v>0</v>
      </c>
      <c r="O37" s="16">
        <f t="shared" si="6"/>
        <v>0</v>
      </c>
      <c r="P37" s="13">
        <f t="shared" si="6"/>
        <v>0</v>
      </c>
    </row>
    <row r="38" spans="3:16" x14ac:dyDescent="0.25">
      <c r="C38" s="4" t="s">
        <v>28</v>
      </c>
      <c r="D38" s="20">
        <v>0</v>
      </c>
      <c r="E38" s="15">
        <v>0</v>
      </c>
      <c r="F38" s="14">
        <v>0</v>
      </c>
      <c r="G38" s="14">
        <v>0</v>
      </c>
      <c r="H38" s="14">
        <v>0</v>
      </c>
      <c r="I38" s="15">
        <v>0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f t="shared" ref="P38" si="7">+D38+E38+F38+G38+H38+I38+J38+K38+L38+M38+N38+O38</f>
        <v>0</v>
      </c>
    </row>
    <row r="39" spans="3:16" x14ac:dyDescent="0.25">
      <c r="C39" s="4" t="s">
        <v>29</v>
      </c>
      <c r="D39" s="20">
        <v>0</v>
      </c>
      <c r="E39" s="15">
        <v>0</v>
      </c>
      <c r="F39" s="14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ref="P39:P52" si="8">+D39+E39+F39+G39+H39+I39+J39+K39+L39+M39+N39+O39</f>
        <v>0</v>
      </c>
    </row>
    <row r="40" spans="3:16" x14ac:dyDescent="0.25">
      <c r="C40" s="4" t="s">
        <v>30</v>
      </c>
      <c r="D40" s="20">
        <v>0</v>
      </c>
      <c r="E40" s="15">
        <v>0</v>
      </c>
      <c r="F40" s="14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8"/>
        <v>0</v>
      </c>
    </row>
    <row r="41" spans="3:16" x14ac:dyDescent="0.25">
      <c r="C41" s="4" t="s">
        <v>31</v>
      </c>
      <c r="D41" s="20">
        <v>0</v>
      </c>
      <c r="E41" s="15">
        <v>0</v>
      </c>
      <c r="F41" s="14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4">
        <f t="shared" si="8"/>
        <v>0</v>
      </c>
    </row>
    <row r="42" spans="3:16" x14ac:dyDescent="0.25">
      <c r="C42" s="4" t="s">
        <v>32</v>
      </c>
      <c r="D42" s="20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4">
        <f t="shared" si="8"/>
        <v>0</v>
      </c>
    </row>
    <row r="43" spans="3:16" x14ac:dyDescent="0.25">
      <c r="C43" s="4" t="s">
        <v>33</v>
      </c>
      <c r="D43" s="20">
        <v>0</v>
      </c>
      <c r="E43" s="15">
        <v>0</v>
      </c>
      <c r="F43" s="15">
        <v>0</v>
      </c>
      <c r="G43" s="15">
        <v>0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4">
        <f t="shared" si="8"/>
        <v>0</v>
      </c>
    </row>
    <row r="44" spans="3:16" x14ac:dyDescent="0.25">
      <c r="C44" s="4" t="s">
        <v>34</v>
      </c>
      <c r="D44" s="20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f t="shared" si="8"/>
        <v>0</v>
      </c>
    </row>
    <row r="45" spans="3:16" x14ac:dyDescent="0.25">
      <c r="C45" s="4" t="s">
        <v>35</v>
      </c>
      <c r="D45" s="21">
        <f t="shared" ref="D45:O45" si="9">+D46+D47+D48+D49+D50+D51+D52</f>
        <v>0</v>
      </c>
      <c r="E45" s="16">
        <f t="shared" si="9"/>
        <v>0</v>
      </c>
      <c r="F45" s="16">
        <f t="shared" si="9"/>
        <v>0</v>
      </c>
      <c r="G45" s="16">
        <f t="shared" si="9"/>
        <v>0</v>
      </c>
      <c r="H45" s="16">
        <f t="shared" si="9"/>
        <v>0</v>
      </c>
      <c r="I45" s="16">
        <f t="shared" si="9"/>
        <v>0</v>
      </c>
      <c r="J45" s="16">
        <f t="shared" si="9"/>
        <v>0</v>
      </c>
      <c r="K45" s="16">
        <f t="shared" si="9"/>
        <v>0</v>
      </c>
      <c r="L45" s="16">
        <f t="shared" si="9"/>
        <v>0</v>
      </c>
      <c r="M45" s="16">
        <f t="shared" si="9"/>
        <v>0</v>
      </c>
      <c r="N45" s="16">
        <f t="shared" si="9"/>
        <v>0</v>
      </c>
      <c r="O45" s="16">
        <f t="shared" si="9"/>
        <v>0</v>
      </c>
      <c r="P45" s="15">
        <f t="shared" si="8"/>
        <v>0</v>
      </c>
    </row>
    <row r="46" spans="3:16" x14ac:dyDescent="0.25">
      <c r="C46" s="3" t="s">
        <v>36</v>
      </c>
      <c r="D46" s="20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f t="shared" si="8"/>
        <v>0</v>
      </c>
    </row>
    <row r="47" spans="3:16" x14ac:dyDescent="0.25">
      <c r="C47" s="4" t="s">
        <v>37</v>
      </c>
      <c r="D47" s="20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f t="shared" si="8"/>
        <v>0</v>
      </c>
    </row>
    <row r="48" spans="3:16" x14ac:dyDescent="0.25">
      <c r="C48" s="4" t="s">
        <v>38</v>
      </c>
      <c r="D48" s="20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f t="shared" si="8"/>
        <v>0</v>
      </c>
    </row>
    <row r="49" spans="3:16" x14ac:dyDescent="0.25">
      <c r="C49" s="4" t="s">
        <v>39</v>
      </c>
      <c r="D49" s="20">
        <v>0</v>
      </c>
      <c r="E49" s="15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f t="shared" si="8"/>
        <v>0</v>
      </c>
    </row>
    <row r="50" spans="3:16" x14ac:dyDescent="0.25">
      <c r="C50" s="4" t="s">
        <v>40</v>
      </c>
      <c r="D50" s="20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f t="shared" si="8"/>
        <v>0</v>
      </c>
    </row>
    <row r="51" spans="3:16" x14ac:dyDescent="0.25">
      <c r="C51" s="4" t="s">
        <v>41</v>
      </c>
      <c r="D51" s="20">
        <v>0</v>
      </c>
      <c r="E51" s="15">
        <v>0</v>
      </c>
      <c r="F51" s="15">
        <v>0</v>
      </c>
      <c r="G51" s="15">
        <v>0</v>
      </c>
      <c r="H51" s="15">
        <v>0</v>
      </c>
      <c r="I51" s="15">
        <v>0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f t="shared" si="8"/>
        <v>0</v>
      </c>
    </row>
    <row r="52" spans="3:16" x14ac:dyDescent="0.25">
      <c r="C52" s="4" t="s">
        <v>42</v>
      </c>
      <c r="D52" s="20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f t="shared" si="8"/>
        <v>0</v>
      </c>
    </row>
    <row r="53" spans="3:16" x14ac:dyDescent="0.25">
      <c r="C53" s="3" t="s">
        <v>43</v>
      </c>
      <c r="D53" s="21">
        <f t="shared" ref="D53:P53" si="10">+D54+D55+D56+D57+D58+D59+D60+D61+D62</f>
        <v>0</v>
      </c>
      <c r="E53" s="16">
        <f t="shared" si="10"/>
        <v>0</v>
      </c>
      <c r="F53" s="16">
        <f t="shared" si="10"/>
        <v>0</v>
      </c>
      <c r="G53" s="13">
        <f t="shared" si="10"/>
        <v>0</v>
      </c>
      <c r="H53" s="13">
        <f t="shared" si="10"/>
        <v>0</v>
      </c>
      <c r="I53" s="13">
        <f t="shared" si="10"/>
        <v>0</v>
      </c>
      <c r="J53" s="13">
        <f t="shared" si="10"/>
        <v>0</v>
      </c>
      <c r="K53" s="13">
        <f t="shared" si="10"/>
        <v>0</v>
      </c>
      <c r="L53" s="13">
        <f t="shared" si="10"/>
        <v>0</v>
      </c>
      <c r="M53" s="13">
        <f t="shared" si="10"/>
        <v>0</v>
      </c>
      <c r="N53" s="13">
        <f t="shared" si="10"/>
        <v>0</v>
      </c>
      <c r="O53" s="13">
        <f t="shared" si="10"/>
        <v>0</v>
      </c>
      <c r="P53" s="13">
        <f t="shared" si="10"/>
        <v>0</v>
      </c>
    </row>
    <row r="54" spans="3:16" x14ac:dyDescent="0.25">
      <c r="C54" s="4" t="s">
        <v>44</v>
      </c>
      <c r="D54" s="20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f>+D54+E54+F54+G54+H54+I54+J54+K54+L54+M54+N54+O54</f>
        <v>0</v>
      </c>
    </row>
    <row r="55" spans="3:16" x14ac:dyDescent="0.25">
      <c r="C55" s="4" t="s">
        <v>45</v>
      </c>
      <c r="D55" s="20">
        <v>0</v>
      </c>
      <c r="E55" s="15">
        <v>0</v>
      </c>
      <c r="F55" s="15">
        <v>0</v>
      </c>
      <c r="G55" s="15">
        <v>0</v>
      </c>
      <c r="H55" s="14">
        <v>0</v>
      </c>
      <c r="I55" s="14">
        <v>0</v>
      </c>
      <c r="J55" s="15">
        <v>0</v>
      </c>
      <c r="K55" s="15">
        <v>0</v>
      </c>
      <c r="L55" s="15">
        <v>0</v>
      </c>
      <c r="M55" s="14">
        <v>0</v>
      </c>
      <c r="N55" s="14">
        <v>0</v>
      </c>
      <c r="O55" s="15">
        <v>0</v>
      </c>
      <c r="P55" s="14">
        <f t="shared" ref="P55:P62" si="11">+D55+E55+F55+G55+H55+I55+J55+K55+L55+M55+N55+O55</f>
        <v>0</v>
      </c>
    </row>
    <row r="56" spans="3:16" x14ac:dyDescent="0.25">
      <c r="C56" s="4" t="s">
        <v>46</v>
      </c>
      <c r="D56" s="20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4">
        <v>0</v>
      </c>
      <c r="M56" s="14">
        <v>0</v>
      </c>
      <c r="N56" s="14">
        <v>0</v>
      </c>
      <c r="O56" s="14">
        <v>0</v>
      </c>
      <c r="P56" s="14">
        <f t="shared" si="11"/>
        <v>0</v>
      </c>
    </row>
    <row r="57" spans="3:16" x14ac:dyDescent="0.25">
      <c r="C57" s="4" t="s">
        <v>47</v>
      </c>
      <c r="D57" s="20">
        <v>0</v>
      </c>
      <c r="E57" s="15">
        <v>0</v>
      </c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4">
        <v>0</v>
      </c>
      <c r="O57" s="15">
        <v>0</v>
      </c>
      <c r="P57" s="14">
        <f t="shared" si="11"/>
        <v>0</v>
      </c>
    </row>
    <row r="58" spans="3:16" x14ac:dyDescent="0.25">
      <c r="C58" s="4" t="s">
        <v>48</v>
      </c>
      <c r="D58" s="20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1"/>
        <v>0</v>
      </c>
    </row>
    <row r="59" spans="3:16" x14ac:dyDescent="0.25">
      <c r="C59" s="4" t="s">
        <v>49</v>
      </c>
      <c r="D59" s="20">
        <v>0</v>
      </c>
      <c r="E59" s="15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4">
        <v>0</v>
      </c>
      <c r="O59" s="15">
        <v>0</v>
      </c>
      <c r="P59" s="15">
        <f t="shared" si="11"/>
        <v>0</v>
      </c>
    </row>
    <row r="60" spans="3:16" x14ac:dyDescent="0.25">
      <c r="C60" s="4" t="s">
        <v>50</v>
      </c>
      <c r="D60" s="20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4">
        <v>0</v>
      </c>
      <c r="O60" s="15">
        <v>0</v>
      </c>
      <c r="P60" s="15">
        <f t="shared" si="11"/>
        <v>0</v>
      </c>
    </row>
    <row r="61" spans="3:16" x14ac:dyDescent="0.25">
      <c r="C61" s="4" t="s">
        <v>51</v>
      </c>
      <c r="D61" s="20">
        <v>0</v>
      </c>
      <c r="E61" s="15">
        <v>0</v>
      </c>
      <c r="F61" s="15">
        <v>0</v>
      </c>
      <c r="G61" s="15">
        <v>0</v>
      </c>
      <c r="H61" s="15">
        <v>0</v>
      </c>
      <c r="I61" s="15">
        <v>0</v>
      </c>
      <c r="J61" s="15">
        <v>0</v>
      </c>
      <c r="K61" s="15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1"/>
        <v>0</v>
      </c>
    </row>
    <row r="62" spans="3:16" x14ac:dyDescent="0.25">
      <c r="C62" s="4" t="s">
        <v>52</v>
      </c>
      <c r="D62" s="20">
        <v>0</v>
      </c>
      <c r="E62" s="15">
        <v>0</v>
      </c>
      <c r="F62" s="15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f t="shared" si="11"/>
        <v>0</v>
      </c>
    </row>
    <row r="63" spans="3:16" x14ac:dyDescent="0.25">
      <c r="C63" s="3" t="s">
        <v>53</v>
      </c>
      <c r="D63" s="21">
        <f t="shared" ref="D63:P63" si="12">+D64+D65+D66+D67</f>
        <v>0</v>
      </c>
      <c r="E63" s="16">
        <f t="shared" si="12"/>
        <v>0</v>
      </c>
      <c r="F63" s="13">
        <f t="shared" si="12"/>
        <v>0</v>
      </c>
      <c r="G63" s="13">
        <f t="shared" si="12"/>
        <v>0</v>
      </c>
      <c r="H63" s="13">
        <f t="shared" si="12"/>
        <v>0</v>
      </c>
      <c r="I63" s="13">
        <f t="shared" si="12"/>
        <v>0</v>
      </c>
      <c r="J63" s="13">
        <f t="shared" si="12"/>
        <v>0</v>
      </c>
      <c r="K63" s="13">
        <f t="shared" si="12"/>
        <v>0</v>
      </c>
      <c r="L63" s="13">
        <f t="shared" si="12"/>
        <v>0</v>
      </c>
      <c r="M63" s="13">
        <f t="shared" si="12"/>
        <v>0</v>
      </c>
      <c r="N63" s="13">
        <f t="shared" si="12"/>
        <v>0</v>
      </c>
      <c r="O63" s="13">
        <f t="shared" si="12"/>
        <v>0</v>
      </c>
      <c r="P63" s="13">
        <f t="shared" si="12"/>
        <v>0</v>
      </c>
    </row>
    <row r="64" spans="3:16" x14ac:dyDescent="0.25">
      <c r="C64" s="4" t="s">
        <v>54</v>
      </c>
      <c r="D64" s="20">
        <v>0</v>
      </c>
      <c r="E64" s="15">
        <v>0</v>
      </c>
      <c r="F64" s="14">
        <v>0</v>
      </c>
      <c r="G64" s="14">
        <v>0</v>
      </c>
      <c r="H64" s="14">
        <v>0</v>
      </c>
      <c r="I64" s="14">
        <v>0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f>+D64+E64+F64+G64+H64+I64+J64+K64+L64+M64+N64+O64</f>
        <v>0</v>
      </c>
    </row>
    <row r="65" spans="3:16" x14ac:dyDescent="0.25">
      <c r="C65" s="4" t="s">
        <v>55</v>
      </c>
      <c r="D65" s="20">
        <v>0</v>
      </c>
      <c r="E65" s="15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 t="shared" ref="P65:P67" si="13">+D65+E65+F65+G65+H65+I65+J65+K65+L65+M65+N65+O65</f>
        <v>0</v>
      </c>
    </row>
    <row r="66" spans="3:16" x14ac:dyDescent="0.25">
      <c r="C66" s="4" t="s">
        <v>56</v>
      </c>
      <c r="D66" s="20">
        <v>0</v>
      </c>
      <c r="E66" s="15">
        <v>0</v>
      </c>
      <c r="F66" s="14">
        <v>0</v>
      </c>
      <c r="G66" s="14">
        <v>0</v>
      </c>
      <c r="H66" s="14">
        <v>0</v>
      </c>
      <c r="I66" s="15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 t="shared" si="13"/>
        <v>0</v>
      </c>
    </row>
    <row r="67" spans="3:16" x14ac:dyDescent="0.25">
      <c r="C67" s="4" t="s">
        <v>57</v>
      </c>
      <c r="D67" s="20">
        <v>0</v>
      </c>
      <c r="E67" s="15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5">
        <f t="shared" si="13"/>
        <v>0</v>
      </c>
    </row>
    <row r="68" spans="3:16" x14ac:dyDescent="0.25">
      <c r="C68" s="3" t="s">
        <v>58</v>
      </c>
      <c r="D68" s="21">
        <f t="shared" ref="D68:P68" si="14">+D69+D70</f>
        <v>0</v>
      </c>
      <c r="E68" s="16">
        <f t="shared" si="14"/>
        <v>0</v>
      </c>
      <c r="F68" s="16">
        <f t="shared" si="14"/>
        <v>0</v>
      </c>
      <c r="G68" s="16">
        <f t="shared" si="14"/>
        <v>0</v>
      </c>
      <c r="H68" s="16">
        <f t="shared" si="14"/>
        <v>0</v>
      </c>
      <c r="I68" s="16">
        <f t="shared" si="14"/>
        <v>0</v>
      </c>
      <c r="J68" s="16">
        <f t="shared" si="14"/>
        <v>0</v>
      </c>
      <c r="K68" s="16">
        <f t="shared" si="14"/>
        <v>0</v>
      </c>
      <c r="L68" s="16">
        <f t="shared" si="14"/>
        <v>0</v>
      </c>
      <c r="M68" s="16">
        <f t="shared" si="14"/>
        <v>0</v>
      </c>
      <c r="N68" s="16">
        <f t="shared" si="14"/>
        <v>0</v>
      </c>
      <c r="O68" s="16">
        <f t="shared" si="14"/>
        <v>0</v>
      </c>
      <c r="P68" s="16">
        <f t="shared" si="14"/>
        <v>0</v>
      </c>
    </row>
    <row r="69" spans="3:16" x14ac:dyDescent="0.25">
      <c r="C69" s="4" t="s">
        <v>59</v>
      </c>
      <c r="D69" s="20">
        <v>0</v>
      </c>
      <c r="E69" s="15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15">
        <f>+D69+E69+F69+G69+H69+I69+J69+K69+L69+M69+N69+O69</f>
        <v>0</v>
      </c>
    </row>
    <row r="70" spans="3:16" x14ac:dyDescent="0.25">
      <c r="C70" s="4" t="s">
        <v>60</v>
      </c>
      <c r="D70" s="20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f>+D70+E70+F70+G70+H70+I70+J70+K70+L70+M70+N70+O70</f>
        <v>0</v>
      </c>
    </row>
    <row r="71" spans="3:16" x14ac:dyDescent="0.25">
      <c r="C71" s="3" t="s">
        <v>61</v>
      </c>
      <c r="D71" s="21">
        <f t="shared" ref="D71:P71" si="15">+D72+D73+D74</f>
        <v>0</v>
      </c>
      <c r="E71" s="16">
        <f t="shared" si="15"/>
        <v>0</v>
      </c>
      <c r="F71" s="16">
        <f t="shared" si="15"/>
        <v>0</v>
      </c>
      <c r="G71" s="16">
        <f t="shared" si="15"/>
        <v>0</v>
      </c>
      <c r="H71" s="16">
        <f t="shared" si="15"/>
        <v>0</v>
      </c>
      <c r="I71" s="16">
        <f t="shared" si="15"/>
        <v>0</v>
      </c>
      <c r="J71" s="16">
        <f t="shared" si="15"/>
        <v>0</v>
      </c>
      <c r="K71" s="16">
        <f t="shared" si="15"/>
        <v>0</v>
      </c>
      <c r="L71" s="16">
        <f t="shared" si="15"/>
        <v>0</v>
      </c>
      <c r="M71" s="16">
        <f t="shared" si="15"/>
        <v>0</v>
      </c>
      <c r="N71" s="16">
        <f t="shared" si="15"/>
        <v>0</v>
      </c>
      <c r="O71" s="16">
        <f t="shared" si="15"/>
        <v>0</v>
      </c>
      <c r="P71" s="16">
        <f t="shared" si="15"/>
        <v>0</v>
      </c>
    </row>
    <row r="72" spans="3:16" x14ac:dyDescent="0.25">
      <c r="C72" s="4" t="s">
        <v>62</v>
      </c>
      <c r="D72" s="20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15">
        <f>+D72+E72+F72+G72+H72+I72+J72+K72+L72+M72+N72+O72</f>
        <v>0</v>
      </c>
    </row>
    <row r="73" spans="3:16" x14ac:dyDescent="0.25">
      <c r="C73" s="4" t="s">
        <v>63</v>
      </c>
      <c r="D73" s="20">
        <v>0</v>
      </c>
      <c r="E73" s="15">
        <v>0</v>
      </c>
      <c r="F73" s="15">
        <v>0</v>
      </c>
      <c r="G73" s="15">
        <v>0</v>
      </c>
      <c r="H73" s="15">
        <v>0</v>
      </c>
      <c r="I73" s="15">
        <v>0</v>
      </c>
      <c r="J73" s="15">
        <v>0</v>
      </c>
      <c r="K73" s="15">
        <v>0</v>
      </c>
      <c r="L73" s="15">
        <v>0</v>
      </c>
      <c r="M73" s="15">
        <v>0</v>
      </c>
      <c r="N73" s="15">
        <v>0</v>
      </c>
      <c r="O73" s="15">
        <v>0</v>
      </c>
      <c r="P73" s="15">
        <f t="shared" ref="P73:P74" si="16">+D73+E73+F73+G73+H73+I73+J73+K73+L73+M73+N73+O73</f>
        <v>0</v>
      </c>
    </row>
    <row r="74" spans="3:16" x14ac:dyDescent="0.25">
      <c r="C74" s="4" t="s">
        <v>64</v>
      </c>
      <c r="D74" s="20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f t="shared" si="16"/>
        <v>0</v>
      </c>
    </row>
    <row r="75" spans="3:16" x14ac:dyDescent="0.25">
      <c r="C75" s="12" t="s">
        <v>96</v>
      </c>
      <c r="D75" s="22">
        <f t="shared" ref="D75:P75" si="17">+D11+D17+D27+D37+D45+D53+D63+D68+D71</f>
        <v>39488514.630000003</v>
      </c>
      <c r="E75" s="17">
        <f t="shared" si="17"/>
        <v>0</v>
      </c>
      <c r="F75" s="17">
        <f t="shared" si="17"/>
        <v>0</v>
      </c>
      <c r="G75" s="17">
        <f t="shared" si="17"/>
        <v>0</v>
      </c>
      <c r="H75" s="17">
        <f t="shared" si="17"/>
        <v>0</v>
      </c>
      <c r="I75" s="17">
        <f t="shared" si="17"/>
        <v>0</v>
      </c>
      <c r="J75" s="17">
        <f t="shared" si="17"/>
        <v>0</v>
      </c>
      <c r="K75" s="17">
        <f t="shared" si="17"/>
        <v>0</v>
      </c>
      <c r="L75" s="17">
        <f t="shared" si="17"/>
        <v>0</v>
      </c>
      <c r="M75" s="17">
        <f t="shared" si="17"/>
        <v>0</v>
      </c>
      <c r="N75" s="17">
        <f t="shared" si="17"/>
        <v>0</v>
      </c>
      <c r="O75" s="17">
        <f t="shared" si="17"/>
        <v>0</v>
      </c>
      <c r="P75" s="17">
        <f t="shared" si="17"/>
        <v>39488514.630000003</v>
      </c>
    </row>
    <row r="76" spans="3:16" x14ac:dyDescent="0.25">
      <c r="C76" s="1" t="s">
        <v>67</v>
      </c>
      <c r="D76" s="24">
        <f t="shared" ref="D76:P76" si="18">+D77+D80+D83</f>
        <v>0</v>
      </c>
      <c r="E76" s="24">
        <f t="shared" si="18"/>
        <v>0</v>
      </c>
      <c r="F76" s="24">
        <f t="shared" si="18"/>
        <v>0</v>
      </c>
      <c r="G76" s="24">
        <f t="shared" si="18"/>
        <v>0</v>
      </c>
      <c r="H76" s="24">
        <f t="shared" si="18"/>
        <v>0</v>
      </c>
      <c r="I76" s="24">
        <f t="shared" si="18"/>
        <v>0</v>
      </c>
      <c r="J76" s="24">
        <f t="shared" si="18"/>
        <v>0</v>
      </c>
      <c r="K76" s="24">
        <f t="shared" si="18"/>
        <v>0</v>
      </c>
      <c r="L76" s="24">
        <f t="shared" si="18"/>
        <v>0</v>
      </c>
      <c r="M76" s="24">
        <f t="shared" si="18"/>
        <v>0</v>
      </c>
      <c r="N76" s="24">
        <f t="shared" si="18"/>
        <v>0</v>
      </c>
      <c r="O76" s="24">
        <f t="shared" si="18"/>
        <v>0</v>
      </c>
      <c r="P76" s="24">
        <f t="shared" si="18"/>
        <v>0</v>
      </c>
    </row>
    <row r="77" spans="3:16" x14ac:dyDescent="0.25">
      <c r="C77" s="3" t="s">
        <v>68</v>
      </c>
      <c r="D77" s="23">
        <f t="shared" ref="D77:P77" si="19">+D78+D79</f>
        <v>0</v>
      </c>
      <c r="E77" s="23">
        <f t="shared" si="19"/>
        <v>0</v>
      </c>
      <c r="F77" s="23">
        <f t="shared" si="19"/>
        <v>0</v>
      </c>
      <c r="G77" s="23">
        <f t="shared" si="19"/>
        <v>0</v>
      </c>
      <c r="H77" s="23">
        <f t="shared" si="19"/>
        <v>0</v>
      </c>
      <c r="I77" s="23">
        <f t="shared" si="19"/>
        <v>0</v>
      </c>
      <c r="J77" s="23">
        <f t="shared" si="19"/>
        <v>0</v>
      </c>
      <c r="K77" s="23">
        <f t="shared" si="19"/>
        <v>0</v>
      </c>
      <c r="L77" s="23">
        <f t="shared" si="19"/>
        <v>0</v>
      </c>
      <c r="M77" s="23">
        <f t="shared" si="19"/>
        <v>0</v>
      </c>
      <c r="N77" s="23">
        <f t="shared" si="19"/>
        <v>0</v>
      </c>
      <c r="O77" s="23">
        <f t="shared" si="19"/>
        <v>0</v>
      </c>
      <c r="P77" s="23">
        <f t="shared" si="19"/>
        <v>0</v>
      </c>
    </row>
    <row r="78" spans="3:16" x14ac:dyDescent="0.25">
      <c r="C78" s="4" t="s">
        <v>69</v>
      </c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23">
        <v>0</v>
      </c>
      <c r="O78" s="23">
        <v>0</v>
      </c>
      <c r="P78" s="23">
        <f>+D78+E78+F78+G78+H78+I78+J78+K78+L78+M78+N78+O78</f>
        <v>0</v>
      </c>
    </row>
    <row r="79" spans="3:16" x14ac:dyDescent="0.25">
      <c r="C79" s="4" t="s">
        <v>70</v>
      </c>
      <c r="D79" s="23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f>+D79+E79+F79+G79+H79+I79+J79+K79+L79+M79+N79+O79</f>
        <v>0</v>
      </c>
    </row>
    <row r="80" spans="3:16" x14ac:dyDescent="0.25">
      <c r="C80" s="3" t="s">
        <v>71</v>
      </c>
      <c r="D80" s="23">
        <f t="shared" ref="D80:P80" si="20">+D81+D82</f>
        <v>0</v>
      </c>
      <c r="E80" s="23">
        <f t="shared" si="20"/>
        <v>0</v>
      </c>
      <c r="F80" s="23">
        <f t="shared" si="20"/>
        <v>0</v>
      </c>
      <c r="G80" s="23">
        <f t="shared" si="20"/>
        <v>0</v>
      </c>
      <c r="H80" s="23">
        <f t="shared" si="20"/>
        <v>0</v>
      </c>
      <c r="I80" s="23">
        <f t="shared" si="20"/>
        <v>0</v>
      </c>
      <c r="J80" s="23">
        <f t="shared" si="20"/>
        <v>0</v>
      </c>
      <c r="K80" s="23">
        <f t="shared" si="20"/>
        <v>0</v>
      </c>
      <c r="L80" s="23">
        <f t="shared" si="20"/>
        <v>0</v>
      </c>
      <c r="M80" s="23">
        <f t="shared" si="20"/>
        <v>0</v>
      </c>
      <c r="N80" s="23">
        <f t="shared" si="20"/>
        <v>0</v>
      </c>
      <c r="O80" s="23">
        <f t="shared" si="20"/>
        <v>0</v>
      </c>
      <c r="P80" s="23">
        <f t="shared" si="20"/>
        <v>0</v>
      </c>
    </row>
    <row r="81" spans="3:16" x14ac:dyDescent="0.25">
      <c r="C81" s="4" t="s">
        <v>72</v>
      </c>
      <c r="D81" s="23">
        <v>0</v>
      </c>
      <c r="E81" s="23">
        <v>0</v>
      </c>
      <c r="F81" s="23">
        <v>0</v>
      </c>
      <c r="G81" s="23">
        <v>0</v>
      </c>
      <c r="H81" s="23">
        <v>0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0</v>
      </c>
      <c r="P81" s="23">
        <f>+D81+E81+F81+G81+H81+I81+J81+K81+L81+M81+N81+O81</f>
        <v>0</v>
      </c>
    </row>
    <row r="82" spans="3:16" x14ac:dyDescent="0.25">
      <c r="C82" s="4" t="s">
        <v>73</v>
      </c>
      <c r="D82" s="23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f>+D82+E82+F82+G82+H82+I82+J82+K82+L82+M82+N82+O82</f>
        <v>0</v>
      </c>
    </row>
    <row r="83" spans="3:16" x14ac:dyDescent="0.25">
      <c r="C83" s="3" t="s">
        <v>74</v>
      </c>
      <c r="D83" s="23">
        <f t="shared" ref="D83:P83" si="21">+D84</f>
        <v>0</v>
      </c>
      <c r="E83" s="23">
        <f t="shared" si="21"/>
        <v>0</v>
      </c>
      <c r="F83" s="23">
        <f t="shared" si="21"/>
        <v>0</v>
      </c>
      <c r="G83" s="23">
        <f t="shared" si="21"/>
        <v>0</v>
      </c>
      <c r="H83" s="23">
        <f t="shared" si="21"/>
        <v>0</v>
      </c>
      <c r="I83" s="23">
        <f t="shared" si="21"/>
        <v>0</v>
      </c>
      <c r="J83" s="23">
        <f t="shared" si="21"/>
        <v>0</v>
      </c>
      <c r="K83" s="23">
        <f t="shared" si="21"/>
        <v>0</v>
      </c>
      <c r="L83" s="23">
        <f t="shared" si="21"/>
        <v>0</v>
      </c>
      <c r="M83" s="23">
        <f t="shared" si="21"/>
        <v>0</v>
      </c>
      <c r="N83" s="23">
        <f t="shared" si="21"/>
        <v>0</v>
      </c>
      <c r="O83" s="23">
        <f t="shared" si="21"/>
        <v>0</v>
      </c>
      <c r="P83" s="23">
        <f t="shared" si="21"/>
        <v>0</v>
      </c>
    </row>
    <row r="84" spans="3:16" x14ac:dyDescent="0.25">
      <c r="C84" s="4" t="s">
        <v>75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3">
        <v>0</v>
      </c>
      <c r="P84" s="23">
        <f>+D84+E84+F84+G84+H84+I84+J84+K84+L84+M84+N84+O84</f>
        <v>0</v>
      </c>
    </row>
    <row r="85" spans="3:16" x14ac:dyDescent="0.25">
      <c r="C85" s="6" t="s">
        <v>65</v>
      </c>
      <c r="D85" s="25">
        <f t="shared" ref="D85:P85" si="22">+D75+D76</f>
        <v>39488514.630000003</v>
      </c>
      <c r="E85" s="25">
        <f t="shared" si="22"/>
        <v>0</v>
      </c>
      <c r="F85" s="25">
        <f t="shared" si="22"/>
        <v>0</v>
      </c>
      <c r="G85" s="25">
        <f t="shared" si="22"/>
        <v>0</v>
      </c>
      <c r="H85" s="25">
        <f t="shared" si="22"/>
        <v>0</v>
      </c>
      <c r="I85" s="25">
        <f t="shared" si="22"/>
        <v>0</v>
      </c>
      <c r="J85" s="25">
        <f t="shared" si="22"/>
        <v>0</v>
      </c>
      <c r="K85" s="25">
        <f t="shared" si="22"/>
        <v>0</v>
      </c>
      <c r="L85" s="25">
        <f t="shared" si="22"/>
        <v>0</v>
      </c>
      <c r="M85" s="25">
        <f t="shared" si="22"/>
        <v>0</v>
      </c>
      <c r="N85" s="25">
        <f t="shared" si="22"/>
        <v>0</v>
      </c>
      <c r="O85" s="25">
        <f t="shared" si="22"/>
        <v>0</v>
      </c>
      <c r="P85" s="25">
        <f t="shared" si="22"/>
        <v>39488514.630000003</v>
      </c>
    </row>
    <row r="86" spans="3:16" x14ac:dyDescent="0.25">
      <c r="C86" s="4" t="s">
        <v>100</v>
      </c>
    </row>
    <row r="89" spans="3:16" ht="15.75" thickBot="1" x14ac:dyDescent="0.3"/>
    <row r="90" spans="3:16" ht="15.75" thickBot="1" x14ac:dyDescent="0.3">
      <c r="C90" s="11" t="s">
        <v>91</v>
      </c>
      <c r="D90" s="30"/>
    </row>
    <row r="91" spans="3:16" ht="30.75" thickBot="1" x14ac:dyDescent="0.3">
      <c r="C91" s="29" t="s">
        <v>92</v>
      </c>
    </row>
    <row r="92" spans="3:16" ht="60.75" thickBot="1" x14ac:dyDescent="0.3">
      <c r="C92" s="10" t="s">
        <v>93</v>
      </c>
    </row>
    <row r="100" spans="3:8" x14ac:dyDescent="0.25">
      <c r="E100" s="31"/>
      <c r="G100" s="31"/>
      <c r="H100" s="31"/>
    </row>
    <row r="101" spans="3:8" x14ac:dyDescent="0.25">
      <c r="C101" s="26" t="s">
        <v>98</v>
      </c>
      <c r="D101" s="27"/>
      <c r="F101" s="27"/>
    </row>
    <row r="102" spans="3:8" x14ac:dyDescent="0.25">
      <c r="C102" s="28" t="s">
        <v>99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Yndhira Neuman</cp:lastModifiedBy>
  <cp:lastPrinted>2023-02-01T15:14:23Z</cp:lastPrinted>
  <dcterms:created xsi:type="dcterms:W3CDTF">2021-07-29T18:58:50Z</dcterms:created>
  <dcterms:modified xsi:type="dcterms:W3CDTF">2023-02-16T14:57:06Z</dcterms:modified>
</cp:coreProperties>
</file>