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370" windowHeight="0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L83" i="3"/>
  <c r="K83" i="3"/>
  <c r="J83" i="3"/>
  <c r="I83" i="3"/>
  <c r="H83" i="3"/>
  <c r="G83" i="3"/>
  <c r="F83" i="3"/>
  <c r="E83" i="3"/>
  <c r="D83" i="3"/>
  <c r="P82" i="3"/>
  <c r="P81" i="3"/>
  <c r="O80" i="3"/>
  <c r="L80" i="3"/>
  <c r="K80" i="3"/>
  <c r="J80" i="3"/>
  <c r="I80" i="3"/>
  <c r="H80" i="3"/>
  <c r="G80" i="3"/>
  <c r="F80" i="3"/>
  <c r="E80" i="3"/>
  <c r="D80" i="3"/>
  <c r="P79" i="3"/>
  <c r="P78" i="3"/>
  <c r="O77" i="3"/>
  <c r="L77" i="3"/>
  <c r="K77" i="3"/>
  <c r="J77" i="3"/>
  <c r="I77" i="3"/>
  <c r="I76" i="3" s="1"/>
  <c r="H77" i="3"/>
  <c r="G77" i="3"/>
  <c r="F77" i="3"/>
  <c r="E77" i="3"/>
  <c r="D77" i="3"/>
  <c r="P74" i="3"/>
  <c r="P73" i="3"/>
  <c r="P72" i="3"/>
  <c r="O71" i="3"/>
  <c r="L71" i="3"/>
  <c r="K71" i="3"/>
  <c r="J71" i="3"/>
  <c r="I71" i="3"/>
  <c r="H71" i="3"/>
  <c r="G71" i="3"/>
  <c r="F71" i="3"/>
  <c r="E71" i="3"/>
  <c r="D71" i="3"/>
  <c r="P70" i="3"/>
  <c r="P69" i="3"/>
  <c r="O68" i="3"/>
  <c r="L68" i="3"/>
  <c r="K68" i="3"/>
  <c r="J68" i="3"/>
  <c r="I68" i="3"/>
  <c r="H68" i="3"/>
  <c r="G68" i="3"/>
  <c r="F68" i="3"/>
  <c r="E68" i="3"/>
  <c r="D68" i="3"/>
  <c r="P67" i="3"/>
  <c r="P66" i="3"/>
  <c r="P65" i="3"/>
  <c r="P64" i="3"/>
  <c r="O63" i="3"/>
  <c r="L63" i="3"/>
  <c r="K63" i="3"/>
  <c r="J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L53" i="3"/>
  <c r="K53" i="3"/>
  <c r="J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L45" i="3"/>
  <c r="K45" i="3"/>
  <c r="J45" i="3"/>
  <c r="I45" i="3"/>
  <c r="H45" i="3"/>
  <c r="G45" i="3"/>
  <c r="F45" i="3"/>
  <c r="E45" i="3"/>
  <c r="D45" i="3"/>
  <c r="P44" i="3"/>
  <c r="P43" i="3"/>
  <c r="P42" i="3"/>
  <c r="P41" i="3"/>
  <c r="P40" i="3"/>
  <c r="P39" i="3"/>
  <c r="P38" i="3"/>
  <c r="O37" i="3"/>
  <c r="L37" i="3"/>
  <c r="K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L11" i="3"/>
  <c r="K11" i="3"/>
  <c r="J11" i="3"/>
  <c r="I11" i="3"/>
  <c r="I75" i="3" s="1"/>
  <c r="H11" i="3"/>
  <c r="G11" i="3"/>
  <c r="F11" i="3"/>
  <c r="E11" i="3"/>
  <c r="E75" i="3" s="1"/>
  <c r="D11" i="3"/>
  <c r="P68" i="3" l="1"/>
  <c r="P77" i="3"/>
  <c r="I85" i="3"/>
  <c r="E76" i="3"/>
  <c r="P37" i="3"/>
  <c r="P53" i="3"/>
  <c r="P71" i="3"/>
  <c r="D76" i="3"/>
  <c r="H76" i="3"/>
  <c r="L76" i="3"/>
  <c r="F75" i="3"/>
  <c r="J75" i="3"/>
  <c r="J85" i="3" s="1"/>
  <c r="G76" i="3"/>
  <c r="K76" i="3"/>
  <c r="O76" i="3"/>
  <c r="P80" i="3"/>
  <c r="F76" i="3"/>
  <c r="J76" i="3"/>
  <c r="E85" i="3"/>
  <c r="P45" i="3"/>
  <c r="P63" i="3"/>
  <c r="G75" i="3"/>
  <c r="G85" i="3" s="1"/>
  <c r="O75" i="3"/>
  <c r="O85" i="3" s="1"/>
  <c r="D75" i="3"/>
  <c r="H75" i="3"/>
  <c r="L75" i="3"/>
  <c r="L85" i="3" s="1"/>
  <c r="P27" i="3"/>
  <c r="K75" i="3"/>
  <c r="P17" i="3"/>
  <c r="P11" i="3"/>
  <c r="K85" i="3"/>
  <c r="P76" i="3"/>
  <c r="H85" i="3" l="1"/>
  <c r="D85" i="3"/>
  <c r="F85" i="3"/>
  <c r="P75" i="3"/>
  <c r="P85" i="3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<sst xmlns="http://schemas.openxmlformats.org/spreadsheetml/2006/main" count="100" uniqueCount="100">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</sst>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8" fillId="0" borderId="0" xfId="0" applyFont="1"/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9"/>
  <sheetViews>
    <sheetView showGridLines="0" tabSelected="1" zoomScale="60" zoomScaleNormal="60" workbookViewId="0">
      <selection activeCell="C4" sqref="C4:P4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7" t="s">
        <v>91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1" t="s">
        <v>92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3:17" ht="21" x14ac:dyDescent="0.25">
      <c r="C5" s="33" t="s">
        <v>93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3:17" ht="18.75" customHeight="1" x14ac:dyDescent="0.25">
      <c r="C6" s="35" t="s">
        <v>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3:17" ht="20.25" customHeight="1" x14ac:dyDescent="0.25">
      <c r="C7" s="36" t="s">
        <v>76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>
        <f t="shared" si="0"/>
        <v>50184741.719999999</v>
      </c>
      <c r="I11" s="11">
        <f t="shared" si="0"/>
        <v>32562499.580000002</v>
      </c>
      <c r="J11" s="11">
        <f t="shared" si="0"/>
        <v>35763842.770000003</v>
      </c>
      <c r="K11" s="11">
        <f t="shared" si="0"/>
        <v>35615928.520000003</v>
      </c>
      <c r="L11" s="11">
        <f t="shared" si="0"/>
        <v>33957856.520000003</v>
      </c>
      <c r="M11" s="11"/>
      <c r="N11" s="11"/>
      <c r="O11" s="11">
        <f t="shared" si="0"/>
        <v>0</v>
      </c>
      <c r="P11" s="11">
        <f t="shared" si="0"/>
        <v>323220844.56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2">
        <v>27178757.710000001</v>
      </c>
      <c r="J12" s="12">
        <v>29463100.260000002</v>
      </c>
      <c r="K12" s="12">
        <v>29879767.640000001</v>
      </c>
      <c r="L12" s="12">
        <v>28269767.640000001</v>
      </c>
      <c r="M12" s="12"/>
      <c r="N12" s="12"/>
      <c r="O12" s="12">
        <v>0</v>
      </c>
      <c r="P12" s="12">
        <f>+D12+E12+F12+G12+H12+I12+J12+K12+L12+M12+N12+O12</f>
        <v>262732901.38999999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2">
        <v>1335766.5</v>
      </c>
      <c r="J13" s="12">
        <v>2281216.5</v>
      </c>
      <c r="K13" s="12">
        <v>1274266.5</v>
      </c>
      <c r="L13" s="12">
        <v>1454266.5</v>
      </c>
      <c r="M13" s="12"/>
      <c r="N13" s="12"/>
      <c r="O13" s="12">
        <v>0</v>
      </c>
      <c r="P13" s="12">
        <f t="shared" ref="P13:P16" si="1">+D13+E13+F13+G13+H13+I13+J13+K13+L13+M13+N13+O13</f>
        <v>23858311.25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12"/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/>
      <c r="O15" s="12">
        <v>0</v>
      </c>
      <c r="P15" s="12">
        <f t="shared" si="1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2">
        <v>4047975.37</v>
      </c>
      <c r="J16" s="12">
        <v>4019526.01</v>
      </c>
      <c r="K16" s="12">
        <v>4461894.38</v>
      </c>
      <c r="L16" s="12">
        <v>4233822.38</v>
      </c>
      <c r="M16" s="12"/>
      <c r="N16" s="12"/>
      <c r="O16" s="12">
        <v>0</v>
      </c>
      <c r="P16" s="12">
        <f t="shared" si="1"/>
        <v>36629631.920000002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>
        <f t="shared" si="2"/>
        <v>2582531.84</v>
      </c>
      <c r="I17" s="11">
        <f t="shared" si="2"/>
        <v>2776883.67</v>
      </c>
      <c r="J17" s="11">
        <f t="shared" si="2"/>
        <v>2059360.06</v>
      </c>
      <c r="K17" s="11">
        <f t="shared" si="2"/>
        <v>2043688.02</v>
      </c>
      <c r="L17" s="11">
        <f t="shared" si="2"/>
        <v>1838335.91</v>
      </c>
      <c r="M17" s="11"/>
      <c r="N17" s="11"/>
      <c r="O17" s="11">
        <f t="shared" si="2"/>
        <v>0</v>
      </c>
      <c r="P17" s="11">
        <f>+P18+P19+P20+P21+P22+P23+P24+P25+P26</f>
        <v>16718148.59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2">
        <v>708764.36</v>
      </c>
      <c r="J18" s="12">
        <v>452404.81</v>
      </c>
      <c r="K18" s="12">
        <v>779794.17</v>
      </c>
      <c r="L18" s="12">
        <v>761969.55</v>
      </c>
      <c r="M18" s="12"/>
      <c r="N18" s="12"/>
      <c r="O18" s="12">
        <v>0</v>
      </c>
      <c r="P18" s="12">
        <f>+D18+E18+F18+G18+H18+I18+J18+K18+L18+M18+N18+O18</f>
        <v>5986861.4799999995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2">
        <v>79268.55</v>
      </c>
      <c r="J19" s="12">
        <v>245440</v>
      </c>
      <c r="K19" s="12">
        <v>97373.29</v>
      </c>
      <c r="L19" s="12">
        <v>98716.6</v>
      </c>
      <c r="M19" s="12"/>
      <c r="N19" s="12"/>
      <c r="O19" s="12">
        <v>0</v>
      </c>
      <c r="P19" s="12">
        <f t="shared" ref="P19:P26" si="3">+D19+E19+F19+G19+H19+I19+J19+K19+L19+M19+N19+O19</f>
        <v>746517.69000000006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83650</v>
      </c>
      <c r="J20" s="12">
        <v>104200</v>
      </c>
      <c r="K20" s="12">
        <v>144122.5</v>
      </c>
      <c r="L20" s="12">
        <v>568640</v>
      </c>
      <c r="M20" s="12"/>
      <c r="N20" s="12"/>
      <c r="O20" s="12">
        <v>0</v>
      </c>
      <c r="P20" s="12">
        <f t="shared" si="3"/>
        <v>1382912.5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2">
        <v>3450</v>
      </c>
      <c r="J21" s="12">
        <v>6227</v>
      </c>
      <c r="K21" s="12">
        <v>0</v>
      </c>
      <c r="L21" s="12">
        <v>8654</v>
      </c>
      <c r="M21" s="12"/>
      <c r="N21" s="12"/>
      <c r="O21" s="12">
        <v>0</v>
      </c>
      <c r="P21" s="12">
        <f t="shared" si="3"/>
        <v>18331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2">
        <v>345000</v>
      </c>
      <c r="J22" s="12">
        <v>475000</v>
      </c>
      <c r="K22" s="12">
        <v>345000</v>
      </c>
      <c r="L22" s="12">
        <v>0</v>
      </c>
      <c r="M22" s="12"/>
      <c r="N22" s="12"/>
      <c r="O22" s="12">
        <v>0</v>
      </c>
      <c r="P22" s="12">
        <f t="shared" si="3"/>
        <v>2890000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2">
        <v>618656.88</v>
      </c>
      <c r="J23" s="12">
        <v>400712.59</v>
      </c>
      <c r="K23" s="12">
        <v>404841.99</v>
      </c>
      <c r="L23" s="12">
        <v>193542.11</v>
      </c>
      <c r="M23" s="12"/>
      <c r="N23" s="12"/>
      <c r="O23" s="12">
        <v>0</v>
      </c>
      <c r="P23" s="12">
        <f t="shared" si="3"/>
        <v>3319669.6599999997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2">
        <v>758402</v>
      </c>
      <c r="J24" s="12">
        <v>290267.87</v>
      </c>
      <c r="K24" s="12">
        <v>13532.81</v>
      </c>
      <c r="L24" s="12">
        <v>34943.82</v>
      </c>
      <c r="M24" s="12"/>
      <c r="N24" s="12"/>
      <c r="O24" s="12">
        <v>0</v>
      </c>
      <c r="P24" s="12">
        <f t="shared" si="3"/>
        <v>1149951.5000000002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2">
        <v>179691.88</v>
      </c>
      <c r="J25" s="12">
        <v>25635.79</v>
      </c>
      <c r="K25" s="12">
        <v>203887.76</v>
      </c>
      <c r="L25" s="12">
        <v>159479.82999999999</v>
      </c>
      <c r="M25" s="12"/>
      <c r="N25" s="12"/>
      <c r="O25" s="12">
        <v>0</v>
      </c>
      <c r="P25" s="12">
        <f t="shared" si="3"/>
        <v>968995.26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2">
        <v>0</v>
      </c>
      <c r="J26" s="12">
        <v>59472</v>
      </c>
      <c r="K26" s="12">
        <v>55135.5</v>
      </c>
      <c r="L26" s="12">
        <v>12390</v>
      </c>
      <c r="M26" s="12"/>
      <c r="N26" s="12"/>
      <c r="O26" s="12">
        <v>0</v>
      </c>
      <c r="P26" s="12">
        <f t="shared" si="3"/>
        <v>254909.5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>
        <f t="shared" si="4"/>
        <v>2840458.49</v>
      </c>
      <c r="I27" s="11">
        <f t="shared" si="4"/>
        <v>2431315.9500000002</v>
      </c>
      <c r="J27" s="11">
        <f t="shared" si="4"/>
        <v>554652.24</v>
      </c>
      <c r="K27" s="11">
        <f t="shared" si="4"/>
        <v>4170573.96</v>
      </c>
      <c r="L27" s="11">
        <f t="shared" si="4"/>
        <v>454051.58</v>
      </c>
      <c r="M27" s="11"/>
      <c r="N27" s="11"/>
      <c r="O27" s="11">
        <f t="shared" si="4"/>
        <v>0</v>
      </c>
      <c r="P27" s="11">
        <f t="shared" si="4"/>
        <v>10499852.220000001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2">
        <v>79635.89</v>
      </c>
      <c r="J28" s="12">
        <v>71262.929999999993</v>
      </c>
      <c r="K28" s="12">
        <v>218002</v>
      </c>
      <c r="L28" s="12">
        <v>128329.25</v>
      </c>
      <c r="M28" s="12"/>
      <c r="N28" s="12"/>
      <c r="O28" s="12">
        <v>0</v>
      </c>
      <c r="P28" s="12">
        <f>+D28+E28+F28+G28+H28+I28+J28+K28+L28+M28+N28+O28</f>
        <v>556430.07000000007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2">
        <v>4599</v>
      </c>
      <c r="J29" s="12">
        <v>4484</v>
      </c>
      <c r="K29" s="12">
        <v>0</v>
      </c>
      <c r="L29" s="12">
        <v>0</v>
      </c>
      <c r="M29" s="12"/>
      <c r="N29" s="12"/>
      <c r="O29" s="12">
        <v>0</v>
      </c>
      <c r="P29" s="12">
        <f t="shared" ref="P29:P36" si="5">+D29+E29+F29+G29+H29+I29+J29+K29+L29+M29+N29+O29</f>
        <v>9083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2">
        <v>16484.240000000002</v>
      </c>
      <c r="J30" s="12">
        <v>259468.5</v>
      </c>
      <c r="K30" s="12">
        <v>208054.7</v>
      </c>
      <c r="L30" s="12">
        <v>9536</v>
      </c>
      <c r="M30" s="12"/>
      <c r="N30" s="12"/>
      <c r="O30" s="12">
        <v>0</v>
      </c>
      <c r="P30" s="12">
        <f t="shared" si="5"/>
        <v>783277.34000000008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8152.97</v>
      </c>
      <c r="J31" s="12">
        <v>43284.5</v>
      </c>
      <c r="K31" s="12">
        <v>0</v>
      </c>
      <c r="L31" s="12">
        <v>0</v>
      </c>
      <c r="M31" s="12"/>
      <c r="N31" s="12"/>
      <c r="O31" s="12">
        <v>0</v>
      </c>
      <c r="P31" s="12">
        <f t="shared" si="5"/>
        <v>51437.47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2">
        <v>7235.86</v>
      </c>
      <c r="J32" s="12">
        <v>4342.2</v>
      </c>
      <c r="K32" s="12">
        <v>258303.35</v>
      </c>
      <c r="L32" s="12">
        <v>83297.56</v>
      </c>
      <c r="M32" s="12"/>
      <c r="N32" s="12"/>
      <c r="O32" s="12">
        <v>0</v>
      </c>
      <c r="P32" s="12">
        <f t="shared" si="5"/>
        <v>358606.97000000003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2">
        <v>6314.66</v>
      </c>
      <c r="J33" s="12">
        <v>14235</v>
      </c>
      <c r="K33" s="12">
        <v>10204</v>
      </c>
      <c r="L33" s="12">
        <v>3496.29</v>
      </c>
      <c r="M33" s="12"/>
      <c r="N33" s="12"/>
      <c r="O33" s="12">
        <v>0</v>
      </c>
      <c r="P33" s="12">
        <f t="shared" si="5"/>
        <v>34249.949999999997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2">
        <v>2246575</v>
      </c>
      <c r="J34" s="12">
        <v>14379.15</v>
      </c>
      <c r="K34" s="12">
        <v>2378433.46</v>
      </c>
      <c r="L34" s="12">
        <v>27614.92</v>
      </c>
      <c r="M34" s="12"/>
      <c r="N34" s="12"/>
      <c r="O34" s="12">
        <v>0</v>
      </c>
      <c r="P34" s="12">
        <f t="shared" si="5"/>
        <v>6948922.7500000009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/>
      <c r="N35" s="13"/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2">
        <v>62318.33</v>
      </c>
      <c r="J36" s="12">
        <v>143195.96</v>
      </c>
      <c r="K36" s="12">
        <v>1097576.45</v>
      </c>
      <c r="L36" s="12">
        <v>201777.56</v>
      </c>
      <c r="M36" s="12"/>
      <c r="N36" s="12"/>
      <c r="O36" s="12">
        <v>0</v>
      </c>
      <c r="P36" s="12">
        <f t="shared" si="5"/>
        <v>1757844.67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>
        <f t="shared" si="6"/>
        <v>0</v>
      </c>
      <c r="L37" s="14">
        <f t="shared" si="6"/>
        <v>0</v>
      </c>
      <c r="M37" s="14"/>
      <c r="N37" s="14"/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/>
      <c r="N38" s="13"/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/>
      <c r="N39" s="13"/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/>
      <c r="N40" s="13"/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/>
      <c r="N41" s="13"/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/>
      <c r="N42" s="13"/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/>
      <c r="N43" s="13"/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/>
      <c r="N44" s="13"/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/>
      <c r="N45" s="14"/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/>
      <c r="N46" s="13"/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/>
      <c r="N47" s="13"/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/>
      <c r="N48" s="13"/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/>
      <c r="N49" s="13"/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/>
      <c r="N50" s="13"/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/>
      <c r="N51" s="13"/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/>
      <c r="N52" s="13"/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>
        <f t="shared" si="9"/>
        <v>0</v>
      </c>
      <c r="I53" s="11">
        <f t="shared" si="9"/>
        <v>0</v>
      </c>
      <c r="J53" s="11">
        <f t="shared" si="9"/>
        <v>0</v>
      </c>
      <c r="K53" s="11">
        <f t="shared" si="9"/>
        <v>2975.72</v>
      </c>
      <c r="L53" s="11">
        <f t="shared" si="9"/>
        <v>4500</v>
      </c>
      <c r="M53" s="11"/>
      <c r="N53" s="11"/>
      <c r="O53" s="11">
        <f t="shared" si="9"/>
        <v>0</v>
      </c>
      <c r="P53" s="11">
        <f t="shared" si="9"/>
        <v>188117.72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/>
      <c r="N54" s="12"/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/>
      <c r="N55" s="12"/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/>
      <c r="N56" s="12"/>
      <c r="O56" s="13">
        <v>0</v>
      </c>
      <c r="P56" s="13">
        <f t="shared" si="10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/>
      <c r="N57" s="12"/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2">
        <v>2975.72</v>
      </c>
      <c r="L58" s="13">
        <v>4500</v>
      </c>
      <c r="M58" s="13"/>
      <c r="N58" s="12"/>
      <c r="O58" s="13">
        <v>0</v>
      </c>
      <c r="P58" s="12">
        <f t="shared" si="10"/>
        <v>7475.7199999999993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2"/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/>
      <c r="N60" s="12"/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/>
      <c r="N61" s="12"/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/>
      <c r="N62" s="12"/>
      <c r="O62" s="12">
        <v>0</v>
      </c>
      <c r="P62" s="12">
        <f t="shared" si="10"/>
        <v>180642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>
        <f t="shared" si="11"/>
        <v>0</v>
      </c>
      <c r="K63" s="14">
        <f t="shared" si="11"/>
        <v>0</v>
      </c>
      <c r="L63" s="14">
        <f t="shared" si="11"/>
        <v>0</v>
      </c>
      <c r="M63" s="14"/>
      <c r="N63" s="11"/>
      <c r="O63" s="14">
        <f t="shared" si="11"/>
        <v>0</v>
      </c>
      <c r="P63" s="14">
        <f t="shared" si="11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/>
      <c r="N64" s="12"/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/>
      <c r="N65" s="12"/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/>
      <c r="N66" s="12"/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/>
      <c r="N67" s="13"/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>
        <f t="shared" si="13"/>
        <v>0</v>
      </c>
      <c r="I68" s="14">
        <f t="shared" si="13"/>
        <v>0</v>
      </c>
      <c r="J68" s="14">
        <f t="shared" si="13"/>
        <v>0</v>
      </c>
      <c r="K68" s="14">
        <f t="shared" si="13"/>
        <v>0</v>
      </c>
      <c r="L68" s="14">
        <f t="shared" si="13"/>
        <v>0</v>
      </c>
      <c r="M68" s="14"/>
      <c r="N68" s="14"/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/>
      <c r="N69" s="13"/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/>
      <c r="N70" s="13"/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>
        <f t="shared" si="14"/>
        <v>0</v>
      </c>
      <c r="I71" s="14">
        <f t="shared" si="14"/>
        <v>0</v>
      </c>
      <c r="J71" s="14">
        <f t="shared" si="14"/>
        <v>0</v>
      </c>
      <c r="K71" s="14">
        <f t="shared" si="14"/>
        <v>0</v>
      </c>
      <c r="L71" s="14">
        <f t="shared" si="14"/>
        <v>0</v>
      </c>
      <c r="M71" s="14"/>
      <c r="N71" s="14"/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/>
      <c r="N72" s="13"/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/>
      <c r="N73" s="13"/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/>
      <c r="N74" s="13"/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>
        <f t="shared" si="16"/>
        <v>55607732.050000004</v>
      </c>
      <c r="I75" s="15">
        <f t="shared" si="16"/>
        <v>37770699.200000003</v>
      </c>
      <c r="J75" s="15">
        <f t="shared" si="16"/>
        <v>38377855.070000008</v>
      </c>
      <c r="K75" s="15">
        <f t="shared" si="16"/>
        <v>41833166.220000006</v>
      </c>
      <c r="L75" s="15">
        <f t="shared" si="16"/>
        <v>36254744.009999998</v>
      </c>
      <c r="M75" s="15"/>
      <c r="N75" s="15"/>
      <c r="O75" s="15">
        <f t="shared" si="16"/>
        <v>0</v>
      </c>
      <c r="P75" s="15">
        <f t="shared" si="16"/>
        <v>350626963.09000003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2">
        <f t="shared" si="17"/>
        <v>0</v>
      </c>
      <c r="J76" s="22">
        <f t="shared" si="17"/>
        <v>0</v>
      </c>
      <c r="K76" s="22">
        <f t="shared" si="17"/>
        <v>0</v>
      </c>
      <c r="L76" s="22">
        <f t="shared" si="17"/>
        <v>0</v>
      </c>
      <c r="M76" s="22"/>
      <c r="N76" s="22"/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>
        <f t="shared" si="18"/>
        <v>0</v>
      </c>
      <c r="I77" s="21">
        <f t="shared" si="18"/>
        <v>0</v>
      </c>
      <c r="J77" s="21">
        <f t="shared" si="18"/>
        <v>0</v>
      </c>
      <c r="K77" s="21">
        <f t="shared" si="18"/>
        <v>0</v>
      </c>
      <c r="L77" s="21">
        <f t="shared" si="18"/>
        <v>0</v>
      </c>
      <c r="M77" s="21"/>
      <c r="N77" s="21"/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/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/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>
        <f t="shared" si="19"/>
        <v>0</v>
      </c>
      <c r="I80" s="21">
        <f t="shared" si="19"/>
        <v>0</v>
      </c>
      <c r="J80" s="21">
        <f t="shared" si="19"/>
        <v>0</v>
      </c>
      <c r="K80" s="21">
        <f t="shared" si="19"/>
        <v>0</v>
      </c>
      <c r="L80" s="21">
        <f t="shared" si="19"/>
        <v>0</v>
      </c>
      <c r="M80" s="21"/>
      <c r="N80" s="21"/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/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/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>
        <f t="shared" si="20"/>
        <v>0</v>
      </c>
      <c r="I83" s="21">
        <f t="shared" si="20"/>
        <v>0</v>
      </c>
      <c r="J83" s="21">
        <f t="shared" si="20"/>
        <v>0</v>
      </c>
      <c r="K83" s="21">
        <f t="shared" si="20"/>
        <v>0</v>
      </c>
      <c r="L83" s="21">
        <f t="shared" si="20"/>
        <v>0</v>
      </c>
      <c r="M83" s="21"/>
      <c r="N83" s="21"/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>
        <f t="shared" si="21"/>
        <v>55607732.050000004</v>
      </c>
      <c r="I85" s="23">
        <f t="shared" si="21"/>
        <v>37770699.200000003</v>
      </c>
      <c r="J85" s="23">
        <f t="shared" si="21"/>
        <v>38377855.070000008</v>
      </c>
      <c r="K85" s="23">
        <f t="shared" si="21"/>
        <v>41833166.220000006</v>
      </c>
      <c r="L85" s="23">
        <f t="shared" si="21"/>
        <v>36254744.009999998</v>
      </c>
      <c r="M85" s="23"/>
      <c r="N85" s="23"/>
      <c r="O85" s="23">
        <f t="shared" si="21"/>
        <v>0</v>
      </c>
      <c r="P85" s="23">
        <f t="shared" si="21"/>
        <v>350626963.09000003</v>
      </c>
    </row>
    <row r="89" spans="3:16" ht="19.5" thickBot="1" x14ac:dyDescent="0.35">
      <c r="C89" s="27"/>
    </row>
    <row r="90" spans="3:16" ht="21.75" thickBot="1" x14ac:dyDescent="0.3">
      <c r="C90" s="28" t="s">
        <v>97</v>
      </c>
    </row>
    <row r="91" spans="3:16" ht="63.75" thickBot="1" x14ac:dyDescent="0.4">
      <c r="C91" s="29" t="s">
        <v>98</v>
      </c>
    </row>
    <row r="92" spans="3:16" ht="105.75" thickBot="1" x14ac:dyDescent="0.4">
      <c r="C92" s="30" t="s">
        <v>99</v>
      </c>
    </row>
    <row r="98" spans="3:6" x14ac:dyDescent="0.25">
      <c r="C98" s="24" t="s">
        <v>95</v>
      </c>
      <c r="D98" s="25"/>
      <c r="E98" s="25"/>
      <c r="F98" s="25"/>
    </row>
    <row r="99" spans="3:6" x14ac:dyDescent="0.25">
      <c r="C99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2021-12-26T23:17:36Z</dcterms:modified>
</cp:coreProperties>
</file>