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JECUCIONES 2021\"/>
    </mc:Choice>
  </mc:AlternateContent>
  <bookViews>
    <workbookView xWindow="0" yWindow="0" windowWidth="2370" windowHeight="0"/>
  </bookViews>
  <sheets>
    <sheet name="P3 Ejecucion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9" i="3" l="1"/>
  <c r="N73" i="3"/>
  <c r="N72" i="3"/>
  <c r="N67" i="3"/>
  <c r="N64" i="3"/>
  <c r="N59" i="3"/>
  <c r="N49" i="3"/>
  <c r="N41" i="3"/>
  <c r="N33" i="3"/>
  <c r="N23" i="3"/>
  <c r="N13" i="3"/>
  <c r="N71" i="3" s="1"/>
  <c r="M73" i="3"/>
  <c r="M72" i="3"/>
  <c r="M67" i="3"/>
  <c r="M64" i="3"/>
  <c r="M59" i="3"/>
  <c r="M49" i="3"/>
  <c r="M41" i="3"/>
  <c r="M33" i="3"/>
  <c r="M23" i="3"/>
  <c r="M13" i="3"/>
  <c r="M71" i="3" s="1"/>
  <c r="L73" i="3"/>
  <c r="L72" i="3"/>
  <c r="L67" i="3"/>
  <c r="L64" i="3"/>
  <c r="L59" i="3"/>
  <c r="L49" i="3"/>
  <c r="L41" i="3"/>
  <c r="L33" i="3"/>
  <c r="L23" i="3"/>
  <c r="L13" i="3"/>
  <c r="L71" i="3" s="1"/>
  <c r="K73" i="3"/>
  <c r="K72" i="3"/>
  <c r="K67" i="3"/>
  <c r="K64" i="3"/>
  <c r="K59" i="3"/>
  <c r="K49" i="3"/>
  <c r="K41" i="3"/>
  <c r="K33" i="3"/>
  <c r="K23" i="3"/>
  <c r="P23" i="3" s="1"/>
  <c r="K13" i="3"/>
  <c r="K71" i="3" s="1"/>
  <c r="J73" i="3"/>
  <c r="J72" i="3"/>
  <c r="J67" i="3"/>
  <c r="J64" i="3"/>
  <c r="J59" i="3"/>
  <c r="P59" i="3" s="1"/>
  <c r="J49" i="3"/>
  <c r="J41" i="3"/>
  <c r="J33" i="3"/>
  <c r="J23" i="3"/>
  <c r="J13" i="3"/>
  <c r="J71" i="3" s="1"/>
  <c r="I74" i="3"/>
  <c r="I73" i="3"/>
  <c r="P73" i="3" s="1"/>
  <c r="I68" i="3"/>
  <c r="I65" i="3"/>
  <c r="I60" i="3"/>
  <c r="P60" i="3" s="1"/>
  <c r="I50" i="3"/>
  <c r="I42" i="3"/>
  <c r="P42" i="3" s="1"/>
  <c r="I34" i="3"/>
  <c r="I24" i="3"/>
  <c r="I14" i="3"/>
  <c r="I72" i="3" s="1"/>
  <c r="H73" i="3"/>
  <c r="H72" i="3" s="1"/>
  <c r="H67" i="3"/>
  <c r="H64" i="3"/>
  <c r="H59" i="3"/>
  <c r="H49" i="3"/>
  <c r="H41" i="3"/>
  <c r="H33" i="3"/>
  <c r="H23" i="3"/>
  <c r="H13" i="3"/>
  <c r="H71" i="3" s="1"/>
  <c r="G73" i="3"/>
  <c r="G67" i="3"/>
  <c r="G64" i="3"/>
  <c r="G59" i="3"/>
  <c r="G49" i="3"/>
  <c r="G41" i="3"/>
  <c r="G33" i="3"/>
  <c r="G23" i="3"/>
  <c r="G13" i="3"/>
  <c r="O11" i="3"/>
  <c r="P12" i="3"/>
  <c r="P14" i="3"/>
  <c r="P15" i="3"/>
  <c r="P16" i="3"/>
  <c r="O17" i="3"/>
  <c r="O75" i="3" s="1"/>
  <c r="P18" i="3"/>
  <c r="P19" i="3"/>
  <c r="P20" i="3"/>
  <c r="P21" i="3"/>
  <c r="P22" i="3"/>
  <c r="P24" i="3"/>
  <c r="P25" i="3"/>
  <c r="P26" i="3"/>
  <c r="O27" i="3"/>
  <c r="P28" i="3"/>
  <c r="P29" i="3"/>
  <c r="P30" i="3"/>
  <c r="P31" i="3"/>
  <c r="P32" i="3"/>
  <c r="P33" i="3"/>
  <c r="P34" i="3"/>
  <c r="P35" i="3"/>
  <c r="P36" i="3"/>
  <c r="O37" i="3"/>
  <c r="P38" i="3"/>
  <c r="P39" i="3"/>
  <c r="P40" i="3"/>
  <c r="P43" i="3"/>
  <c r="P44" i="3"/>
  <c r="O45" i="3"/>
  <c r="P45" i="3"/>
  <c r="P46" i="3"/>
  <c r="P47" i="3"/>
  <c r="P48" i="3"/>
  <c r="P50" i="3"/>
  <c r="P51" i="3"/>
  <c r="P52" i="3"/>
  <c r="O53" i="3"/>
  <c r="P54" i="3"/>
  <c r="P55" i="3"/>
  <c r="P56" i="3"/>
  <c r="P57" i="3"/>
  <c r="P58" i="3"/>
  <c r="P61" i="3"/>
  <c r="P62" i="3"/>
  <c r="O63" i="3"/>
  <c r="P64" i="3"/>
  <c r="P65" i="3"/>
  <c r="P66" i="3"/>
  <c r="O68" i="3"/>
  <c r="P69" i="3"/>
  <c r="P70" i="3"/>
  <c r="O71" i="3"/>
  <c r="P74" i="3"/>
  <c r="O76" i="3"/>
  <c r="O77" i="3"/>
  <c r="P78" i="3"/>
  <c r="O80" i="3"/>
  <c r="P81" i="3"/>
  <c r="P82" i="3"/>
  <c r="O83" i="3"/>
  <c r="P84" i="3"/>
  <c r="P83" i="3" s="1"/>
  <c r="G72" i="3" l="1"/>
  <c r="P77" i="3"/>
  <c r="P13" i="3"/>
  <c r="P11" i="3" s="1"/>
  <c r="P49" i="3"/>
  <c r="P72" i="3"/>
  <c r="P41" i="3"/>
  <c r="P67" i="3"/>
  <c r="P63" i="3" s="1"/>
  <c r="G71" i="3"/>
  <c r="P68" i="3"/>
  <c r="P37" i="3"/>
  <c r="P17" i="3"/>
  <c r="P80" i="3"/>
  <c r="P71" i="3"/>
  <c r="P53" i="3"/>
  <c r="P27" i="3"/>
  <c r="F83" i="3"/>
  <c r="E83" i="3"/>
  <c r="D83" i="3"/>
  <c r="F80" i="3"/>
  <c r="E80" i="3"/>
  <c r="E76" i="3" s="1"/>
  <c r="D80" i="3"/>
  <c r="F77" i="3"/>
  <c r="E77" i="3"/>
  <c r="D77" i="3"/>
  <c r="D76" i="3" s="1"/>
  <c r="F71" i="3"/>
  <c r="E71" i="3"/>
  <c r="D71" i="3"/>
  <c r="F68" i="3"/>
  <c r="E68" i="3"/>
  <c r="D68" i="3"/>
  <c r="F63" i="3"/>
  <c r="E63" i="3"/>
  <c r="D63" i="3"/>
  <c r="F53" i="3"/>
  <c r="E53" i="3"/>
  <c r="D53" i="3"/>
  <c r="F45" i="3"/>
  <c r="E45" i="3"/>
  <c r="D45" i="3"/>
  <c r="F37" i="3"/>
  <c r="E37" i="3"/>
  <c r="D37" i="3"/>
  <c r="F27" i="3"/>
  <c r="E27" i="3"/>
  <c r="D27" i="3"/>
  <c r="F17" i="3"/>
  <c r="E17" i="3"/>
  <c r="D17" i="3"/>
  <c r="F11" i="3"/>
  <c r="E11" i="3"/>
  <c r="D11" i="3"/>
  <c r="P76" i="3" l="1"/>
  <c r="P75" i="3"/>
  <c r="D75" i="3"/>
  <c r="D85" i="3" s="1"/>
  <c r="E75" i="3"/>
  <c r="E85" i="3" s="1"/>
  <c r="F75" i="3"/>
  <c r="F85" i="3" s="1"/>
  <c r="F76" i="3"/>
  <c r="O85" i="3"/>
  <c r="P85" i="3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<sst xmlns="http://schemas.openxmlformats.org/spreadsheetml/2006/main" count="100" uniqueCount="100">
  <si>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</si>
  <si>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</si>
  <si>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</si>
  <si>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</si>
  <si>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</si>
  <si>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</si>
  <si>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</si>
  <si>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</si>
  <si>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</si>
  <si>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</si>
  <si>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</si>
  <si>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</si>
  <si>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</si>
  <si>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</si>
  <si>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</si>
  <si>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</si>
  <si>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</si>
  <si>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</si>
  <si>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</si>
  <si>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</si>
  <si>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</si>
  <si>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</si>
  <si>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</si>
  <si>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</si>
  <si>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</si>
  <si>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</si>
  <si>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</si>
  <si>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</si>
  <si>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</si>
  <si>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</si>
  <si>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</si>
  <si>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</si>
  <si>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</si>
  <si>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</si>
  <si>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</si>
  <si>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</si>
  <si>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</si>
  <si>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</si>
  <si>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</si>
  <si>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</si>
  <si>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</si>
  <si>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</si>
  <si>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</si>
  <si>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</si>
  <si>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</si>
  <si>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</si>
  <si>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</si>
  <si>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</si>
  <si>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</si>
  <si>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</si>
  <si>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</si>
  <si>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</si>
  <si>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</si>
  <si>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</si>
  <si>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</si>
  <si>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</si>
  <si>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</si>
  <si>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</si>
  <si>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</si>
  <si>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</si>
  <si>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</si>
  <si>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</si>
  <si>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</si>
  <si>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</si>
  <si>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</si>
  <si>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</si>
  <si>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</si>
  <si>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</si>
  <si>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</si>
  <si>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</si>
  <si>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</si>
  <si>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</si>
  <si>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</si>
  <si>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</si>
  <si>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</si>
  <si>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</si>
  <si>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</si>
  <si>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</si>
  <si>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</si>
  <si>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</si>
  <si>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</si>
  <si>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</si>
  <si>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</si>
  <si>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</si>
  <si>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</si>
  <si>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</si>
  <si>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</si>
  <si>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</si>
  <si>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</si>
  <si>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</si>
  <si>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</si>
  <si>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Hacienda</t>
  </si>
  <si>
    <t>Dirección General de Bienes nacionales</t>
  </si>
  <si>
    <t>Año 2021</t>
  </si>
  <si>
    <t>Total de Gastos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</si>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</sst>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43" fontId="3" fillId="0" borderId="8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0" borderId="9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3" fillId="0" borderId="8" xfId="1" applyFont="1" applyBorder="1"/>
    <xf numFmtId="43" fontId="3" fillId="4" borderId="8" xfId="1" applyFont="1" applyFill="1" applyBorder="1"/>
    <xf numFmtId="0" fontId="3" fillId="0" borderId="10" xfId="0" applyFont="1" applyBorder="1"/>
    <xf numFmtId="0" fontId="0" fillId="0" borderId="10" xfId="0" applyBorder="1"/>
    <xf numFmtId="0" fontId="3" fillId="0" borderId="0" xfId="0" applyFont="1" applyBorder="1"/>
    <xf numFmtId="0" fontId="8" fillId="0" borderId="0" xfId="0" applyFont="1"/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vertical="center"/>
    </xf>
    <xf numFmtId="0" fontId="9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381000</xdr:colOff>
      <xdr:row>5</xdr:row>
      <xdr:rowOff>78921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2"/>
  <sheetViews>
    <sheetView showGridLines="0" tabSelected="1" zoomScale="70" zoomScaleNormal="70" workbookViewId="0">
      <selection activeCell="C90" sqref="C90:C92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7109375" customWidth="1"/>
    <col min="5" max="5" width="19.42578125" customWidth="1"/>
    <col min="6" max="6" width="19.28515625" customWidth="1"/>
    <col min="7" max="7" width="19.140625" customWidth="1"/>
    <col min="8" max="8" width="20.85546875" customWidth="1"/>
    <col min="9" max="9" width="19.5703125" customWidth="1"/>
    <col min="10" max="10" width="19.85546875" customWidth="1"/>
    <col min="11" max="11" width="18.7109375" customWidth="1"/>
    <col min="12" max="12" width="19.140625" customWidth="1"/>
    <col min="13" max="13" width="20.42578125" customWidth="1"/>
    <col min="14" max="14" width="19.5703125" customWidth="1"/>
    <col min="15" max="15" width="10.7109375" customWidth="1"/>
    <col min="16" max="16" width="21" customWidth="1"/>
  </cols>
  <sheetData>
    <row r="3" spans="3:17" ht="28.5" customHeight="1" x14ac:dyDescent="0.25">
      <c r="C3" s="34" t="s">
        <v>91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 x14ac:dyDescent="0.25">
      <c r="C4" s="28" t="s">
        <v>92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3:17" ht="21" x14ac:dyDescent="0.25">
      <c r="C5" s="30" t="s">
        <v>93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3:17" ht="18.75" customHeight="1" x14ac:dyDescent="0.25">
      <c r="C6" s="32" t="s">
        <v>90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3:17" ht="20.25" customHeight="1" x14ac:dyDescent="0.25"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6">
        <f t="shared" ref="D11:P11" si="0">+D12+D13+D14+D15+D16</f>
        <v>30969293.52</v>
      </c>
      <c r="E11" s="11">
        <f t="shared" si="0"/>
        <v>30770073.219999999</v>
      </c>
      <c r="F11" s="11">
        <f t="shared" si="0"/>
        <v>30546398.59</v>
      </c>
      <c r="G11" s="12">
        <v>0</v>
      </c>
      <c r="H11" s="12">
        <v>0</v>
      </c>
      <c r="I11" s="11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1">
        <f t="shared" si="0"/>
        <v>0</v>
      </c>
      <c r="P11" s="11">
        <f t="shared" si="0"/>
        <v>92285765.329999998</v>
      </c>
    </row>
    <row r="12" spans="3:17" x14ac:dyDescent="0.25">
      <c r="C12" s="4" t="s">
        <v>2</v>
      </c>
      <c r="D12" s="17">
        <v>25852793.91</v>
      </c>
      <c r="E12" s="12">
        <v>25679127.239999998</v>
      </c>
      <c r="F12" s="12">
        <v>25484677.239999998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f>+D12+E12+F12+G12+H12+I12+J12+K12+L12+M12+N12+O12</f>
        <v>77016598.390000001</v>
      </c>
    </row>
    <row r="13" spans="3:17" x14ac:dyDescent="0.25">
      <c r="C13" s="4" t="s">
        <v>3</v>
      </c>
      <c r="D13" s="17">
        <v>1268266.5</v>
      </c>
      <c r="E13" s="12">
        <v>1269266.5</v>
      </c>
      <c r="F13" s="12">
        <v>1269266.5</v>
      </c>
      <c r="G13" s="11">
        <f t="shared" ref="G13:H13" si="1">+G14+G15+G16+G17+G18+G19+G20+G21+G22</f>
        <v>0</v>
      </c>
      <c r="H13" s="11">
        <f t="shared" si="1"/>
        <v>0</v>
      </c>
      <c r="I13" s="12">
        <v>0</v>
      </c>
      <c r="J13" s="11">
        <f t="shared" ref="J13:N13" si="2">+J14+J15+J16+J17+J18+J19+J20+J21+J22</f>
        <v>0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0</v>
      </c>
      <c r="O13" s="12">
        <v>0</v>
      </c>
      <c r="P13" s="12">
        <f t="shared" ref="P13:P16" si="3">+D13+E13+F13+G13+H13+I13+J13+K13+L13+M13+N13+O13</f>
        <v>3806799.5</v>
      </c>
    </row>
    <row r="14" spans="3:17" x14ac:dyDescent="0.25">
      <c r="C14" s="4" t="s">
        <v>4</v>
      </c>
      <c r="D14" s="17">
        <v>0</v>
      </c>
      <c r="E14" s="12">
        <v>0</v>
      </c>
      <c r="F14" s="12">
        <v>0</v>
      </c>
      <c r="G14" s="12">
        <v>0</v>
      </c>
      <c r="H14" s="12">
        <v>0</v>
      </c>
      <c r="I14" s="11">
        <f t="shared" ref="I14" si="4">+I15+I16+I17+I18+I19+I20+I21+I22+I23</f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f t="shared" si="3"/>
        <v>0</v>
      </c>
      <c r="Q14" s="7"/>
    </row>
    <row r="15" spans="3:17" x14ac:dyDescent="0.25">
      <c r="C15" s="4" t="s">
        <v>5</v>
      </c>
      <c r="D15" s="17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f t="shared" si="3"/>
        <v>0</v>
      </c>
    </row>
    <row r="16" spans="3:17" x14ac:dyDescent="0.25">
      <c r="C16" s="4" t="s">
        <v>6</v>
      </c>
      <c r="D16" s="17">
        <v>3848233.11</v>
      </c>
      <c r="E16" s="12">
        <v>3821679.48</v>
      </c>
      <c r="F16" s="12">
        <v>3792454.85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f t="shared" si="3"/>
        <v>11462367.439999999</v>
      </c>
    </row>
    <row r="17" spans="3:16" x14ac:dyDescent="0.25">
      <c r="C17" s="3" t="s">
        <v>7</v>
      </c>
      <c r="D17" s="16">
        <f t="shared" ref="D17:O17" si="5">+D18+D19+D20+D21+D22+D23+D24+D25+D26</f>
        <v>1115032.98</v>
      </c>
      <c r="E17" s="11">
        <f t="shared" si="5"/>
        <v>988303.05</v>
      </c>
      <c r="F17" s="11">
        <f t="shared" si="5"/>
        <v>1573776.7000000002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1">
        <f t="shared" si="5"/>
        <v>0</v>
      </c>
      <c r="P17" s="11">
        <f>+P18+P19+P20+P21+P22+P23+P24+P25+P26</f>
        <v>3677112.7299999995</v>
      </c>
    </row>
    <row r="18" spans="3:16" x14ac:dyDescent="0.25">
      <c r="C18" s="4" t="s">
        <v>8</v>
      </c>
      <c r="D18" s="17">
        <v>614647.19999999995</v>
      </c>
      <c r="E18" s="12">
        <v>302814.3</v>
      </c>
      <c r="F18" s="12">
        <v>649511.34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f>+D18+E18+F18+G18+H18+I18+J18+K18+L18+M18+N18+O18</f>
        <v>1566972.8399999999</v>
      </c>
    </row>
    <row r="19" spans="3:16" x14ac:dyDescent="0.25">
      <c r="C19" s="4" t="s">
        <v>9</v>
      </c>
      <c r="D19" s="18">
        <v>0</v>
      </c>
      <c r="E19" s="13">
        <v>0</v>
      </c>
      <c r="F19" s="12">
        <v>87500.01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f t="shared" ref="P19:P26" si="6">+D19+E19+F19+G19+H19+I19+J19+K19+L19+M19+N19+O19</f>
        <v>87500.01</v>
      </c>
    </row>
    <row r="20" spans="3:16" x14ac:dyDescent="0.25">
      <c r="C20" s="4" t="s">
        <v>10</v>
      </c>
      <c r="D20" s="18">
        <v>0</v>
      </c>
      <c r="E20" s="13">
        <v>0</v>
      </c>
      <c r="F20" s="13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f t="shared" si="6"/>
        <v>0</v>
      </c>
    </row>
    <row r="21" spans="3:16" x14ac:dyDescent="0.25">
      <c r="C21" s="4" t="s">
        <v>11</v>
      </c>
      <c r="D21" s="18">
        <v>0</v>
      </c>
      <c r="E21" s="13">
        <v>0</v>
      </c>
      <c r="F21" s="13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f t="shared" si="6"/>
        <v>0</v>
      </c>
    </row>
    <row r="22" spans="3:16" x14ac:dyDescent="0.25">
      <c r="C22" s="4" t="s">
        <v>12</v>
      </c>
      <c r="D22" s="18">
        <v>345000</v>
      </c>
      <c r="E22" s="13">
        <v>345000</v>
      </c>
      <c r="F22" s="12">
        <v>345000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f t="shared" si="6"/>
        <v>1035000</v>
      </c>
    </row>
    <row r="23" spans="3:16" x14ac:dyDescent="0.25">
      <c r="C23" s="4" t="s">
        <v>13</v>
      </c>
      <c r="D23" s="17">
        <v>155385.78</v>
      </c>
      <c r="E23" s="12">
        <v>340488.75</v>
      </c>
      <c r="F23" s="12">
        <v>346665.35</v>
      </c>
      <c r="G23" s="11">
        <f t="shared" ref="G23:H23" si="7">+G24+G25+G26+G27+G28+G29+G30+G31+G32</f>
        <v>0</v>
      </c>
      <c r="H23" s="11">
        <f t="shared" si="7"/>
        <v>0</v>
      </c>
      <c r="I23" s="12">
        <v>0</v>
      </c>
      <c r="J23" s="11">
        <f t="shared" ref="J23:N23" si="8">+J24+J25+J26+J27+J28+J29+J30+J31+J32</f>
        <v>0</v>
      </c>
      <c r="K23" s="11">
        <f t="shared" si="8"/>
        <v>0</v>
      </c>
      <c r="L23" s="11">
        <f t="shared" si="8"/>
        <v>0</v>
      </c>
      <c r="M23" s="11">
        <f t="shared" si="8"/>
        <v>0</v>
      </c>
      <c r="N23" s="11">
        <f t="shared" si="8"/>
        <v>0</v>
      </c>
      <c r="O23" s="12">
        <v>0</v>
      </c>
      <c r="P23" s="12">
        <f t="shared" si="6"/>
        <v>842539.88</v>
      </c>
    </row>
    <row r="24" spans="3:16" x14ac:dyDescent="0.25">
      <c r="C24" s="4" t="s">
        <v>14</v>
      </c>
      <c r="D24" s="18">
        <v>0</v>
      </c>
      <c r="E24" s="13">
        <v>0</v>
      </c>
      <c r="F24" s="13">
        <v>0</v>
      </c>
      <c r="G24" s="12">
        <v>0</v>
      </c>
      <c r="H24" s="12">
        <v>0</v>
      </c>
      <c r="I24" s="11">
        <f t="shared" ref="I24" si="9">+I25+I26+I27+I28+I29+I30+I31+I32+I33</f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f t="shared" si="6"/>
        <v>0</v>
      </c>
    </row>
    <row r="25" spans="3:16" x14ac:dyDescent="0.25">
      <c r="C25" s="4" t="s">
        <v>15</v>
      </c>
      <c r="D25" s="18">
        <v>0</v>
      </c>
      <c r="E25" s="13">
        <v>0</v>
      </c>
      <c r="F25" s="12">
        <v>145100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f t="shared" si="6"/>
        <v>145100</v>
      </c>
    </row>
    <row r="26" spans="3:16" x14ac:dyDescent="0.25">
      <c r="C26" s="4" t="s">
        <v>16</v>
      </c>
      <c r="D26" s="18">
        <v>0</v>
      </c>
      <c r="E26" s="13">
        <v>0</v>
      </c>
      <c r="F26" s="13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f t="shared" si="6"/>
        <v>0</v>
      </c>
    </row>
    <row r="27" spans="3:16" x14ac:dyDescent="0.25">
      <c r="C27" s="3" t="s">
        <v>17</v>
      </c>
      <c r="D27" s="19">
        <f t="shared" ref="D27:P27" si="10">+D28+D29+D30+D31+D32+D33+D34+D35+D36</f>
        <v>0</v>
      </c>
      <c r="E27" s="14">
        <f t="shared" si="10"/>
        <v>0</v>
      </c>
      <c r="F27" s="14">
        <f t="shared" si="10"/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1">
        <f t="shared" si="10"/>
        <v>0</v>
      </c>
      <c r="P27" s="11">
        <f t="shared" si="10"/>
        <v>0</v>
      </c>
    </row>
    <row r="28" spans="3:16" x14ac:dyDescent="0.25">
      <c r="C28" s="4" t="s">
        <v>18</v>
      </c>
      <c r="D28" s="18">
        <v>0</v>
      </c>
      <c r="E28" s="13">
        <v>0</v>
      </c>
      <c r="F28" s="13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f>+D28+E28+F28+G28+H28+I28+J28+K28+L28+M28+N28+O28</f>
        <v>0</v>
      </c>
    </row>
    <row r="29" spans="3:16" x14ac:dyDescent="0.25">
      <c r="C29" s="4" t="s">
        <v>19</v>
      </c>
      <c r="D29" s="18">
        <v>0</v>
      </c>
      <c r="E29" s="13">
        <v>0</v>
      </c>
      <c r="F29" s="13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f t="shared" ref="P29:P36" si="11">+D29+E29+F29+G29+H29+I29+J29+K29+L29+M29+N29+O29</f>
        <v>0</v>
      </c>
    </row>
    <row r="30" spans="3:16" x14ac:dyDescent="0.25">
      <c r="C30" s="4" t="s">
        <v>20</v>
      </c>
      <c r="D30" s="18">
        <v>0</v>
      </c>
      <c r="E30" s="13">
        <v>0</v>
      </c>
      <c r="F30" s="13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f t="shared" si="11"/>
        <v>0</v>
      </c>
    </row>
    <row r="31" spans="3:16" x14ac:dyDescent="0.25">
      <c r="C31" s="4" t="s">
        <v>21</v>
      </c>
      <c r="D31" s="18">
        <v>0</v>
      </c>
      <c r="E31" s="13">
        <v>0</v>
      </c>
      <c r="F31" s="13">
        <v>0</v>
      </c>
      <c r="G31" s="13">
        <v>0</v>
      </c>
      <c r="H31" s="13">
        <v>0</v>
      </c>
      <c r="I31" s="12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2">
        <v>0</v>
      </c>
      <c r="P31" s="12">
        <f t="shared" si="11"/>
        <v>0</v>
      </c>
    </row>
    <row r="32" spans="3:16" x14ac:dyDescent="0.25">
      <c r="C32" s="4" t="s">
        <v>22</v>
      </c>
      <c r="D32" s="18">
        <v>0</v>
      </c>
      <c r="E32" s="13">
        <v>0</v>
      </c>
      <c r="F32" s="13">
        <v>0</v>
      </c>
      <c r="G32" s="12">
        <v>0</v>
      </c>
      <c r="H32" s="12">
        <v>0</v>
      </c>
      <c r="I32" s="13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f t="shared" si="11"/>
        <v>0</v>
      </c>
    </row>
    <row r="33" spans="3:16" x14ac:dyDescent="0.25">
      <c r="C33" s="4" t="s">
        <v>23</v>
      </c>
      <c r="D33" s="18">
        <v>0</v>
      </c>
      <c r="E33" s="13">
        <v>0</v>
      </c>
      <c r="F33" s="13">
        <v>0</v>
      </c>
      <c r="G33" s="14">
        <f t="shared" ref="G33:H33" si="12">+G34+G35+G36+G37+G38+G39+G40</f>
        <v>0</v>
      </c>
      <c r="H33" s="14">
        <f t="shared" si="12"/>
        <v>0</v>
      </c>
      <c r="I33" s="12">
        <v>0</v>
      </c>
      <c r="J33" s="14">
        <f t="shared" ref="J33:N33" si="13">+J34+J35+J36+J37+J38+J39+J40</f>
        <v>0</v>
      </c>
      <c r="K33" s="14">
        <f t="shared" si="13"/>
        <v>0</v>
      </c>
      <c r="L33" s="14">
        <f t="shared" si="13"/>
        <v>0</v>
      </c>
      <c r="M33" s="14">
        <f t="shared" si="13"/>
        <v>0</v>
      </c>
      <c r="N33" s="14">
        <f t="shared" si="13"/>
        <v>0</v>
      </c>
      <c r="O33" s="12">
        <v>0</v>
      </c>
      <c r="P33" s="12">
        <f t="shared" si="11"/>
        <v>0</v>
      </c>
    </row>
    <row r="34" spans="3:16" x14ac:dyDescent="0.25">
      <c r="C34" s="4" t="s">
        <v>24</v>
      </c>
      <c r="D34" s="18">
        <v>0</v>
      </c>
      <c r="E34" s="13">
        <v>0</v>
      </c>
      <c r="F34" s="13">
        <v>0</v>
      </c>
      <c r="G34" s="13">
        <v>0</v>
      </c>
      <c r="H34" s="13">
        <v>0</v>
      </c>
      <c r="I34" s="14">
        <f t="shared" ref="I34" si="14">+I35+I36+I37+I38+I39+I40+I41</f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2">
        <v>0</v>
      </c>
      <c r="P34" s="12">
        <f t="shared" si="11"/>
        <v>0</v>
      </c>
    </row>
    <row r="35" spans="3:16" x14ac:dyDescent="0.25">
      <c r="C35" s="4" t="s">
        <v>25</v>
      </c>
      <c r="D35" s="18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2">
        <f t="shared" si="11"/>
        <v>0</v>
      </c>
    </row>
    <row r="36" spans="3:16" x14ac:dyDescent="0.25">
      <c r="C36" s="4" t="s">
        <v>26</v>
      </c>
      <c r="D36" s="18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2">
        <v>0</v>
      </c>
      <c r="P36" s="12">
        <f t="shared" si="11"/>
        <v>0</v>
      </c>
    </row>
    <row r="37" spans="3:16" x14ac:dyDescent="0.25">
      <c r="C37" s="3" t="s">
        <v>27</v>
      </c>
      <c r="D37" s="19">
        <f t="shared" ref="D37:P37" si="15">+D38+D39+D40+D41+D42+D43+D44</f>
        <v>0</v>
      </c>
      <c r="E37" s="14">
        <f t="shared" si="15"/>
        <v>0</v>
      </c>
      <c r="F37" s="14">
        <f t="shared" si="15"/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4">
        <f t="shared" si="15"/>
        <v>0</v>
      </c>
      <c r="P37" s="14">
        <f t="shared" si="15"/>
        <v>0</v>
      </c>
    </row>
    <row r="38" spans="3:16" x14ac:dyDescent="0.25">
      <c r="C38" s="4" t="s">
        <v>28</v>
      </c>
      <c r="D38" s="18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>+D38+E38+F38+G38+H38+I38+J38+K38+L38+M38+N38+O38</f>
        <v>0</v>
      </c>
    </row>
    <row r="39" spans="3:16" x14ac:dyDescent="0.25">
      <c r="C39" s="4" t="s">
        <v>29</v>
      </c>
      <c r="D39" s="18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ref="P39:P52" si="16">+D39+E39+F39+G39+H39+I39+J39+K39+L39+M39+N39+O39</f>
        <v>0</v>
      </c>
    </row>
    <row r="40" spans="3:16" x14ac:dyDescent="0.25">
      <c r="C40" s="4" t="s">
        <v>30</v>
      </c>
      <c r="D40" s="18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16"/>
        <v>0</v>
      </c>
    </row>
    <row r="41" spans="3:16" x14ac:dyDescent="0.25">
      <c r="C41" s="4" t="s">
        <v>31</v>
      </c>
      <c r="D41" s="18">
        <v>0</v>
      </c>
      <c r="E41" s="13">
        <v>0</v>
      </c>
      <c r="F41" s="13">
        <v>0</v>
      </c>
      <c r="G41" s="14">
        <f t="shared" ref="G41:H41" si="17">+G42+G43+G44+G45+G46+G47+G48</f>
        <v>0</v>
      </c>
      <c r="H41" s="14">
        <f t="shared" si="17"/>
        <v>0</v>
      </c>
      <c r="I41" s="13">
        <v>0</v>
      </c>
      <c r="J41" s="14">
        <f t="shared" ref="J41:N41" si="18">+J42+J43+J44+J45+J46+J47+J48</f>
        <v>0</v>
      </c>
      <c r="K41" s="14">
        <f t="shared" si="18"/>
        <v>0</v>
      </c>
      <c r="L41" s="14">
        <f t="shared" si="18"/>
        <v>0</v>
      </c>
      <c r="M41" s="14">
        <f t="shared" si="18"/>
        <v>0</v>
      </c>
      <c r="N41" s="14">
        <f t="shared" si="18"/>
        <v>0</v>
      </c>
      <c r="O41" s="13">
        <v>0</v>
      </c>
      <c r="P41" s="13">
        <f t="shared" si="16"/>
        <v>0</v>
      </c>
    </row>
    <row r="42" spans="3:16" x14ac:dyDescent="0.25">
      <c r="C42" s="4" t="s">
        <v>32</v>
      </c>
      <c r="D42" s="18">
        <v>0</v>
      </c>
      <c r="E42" s="13">
        <v>0</v>
      </c>
      <c r="F42" s="13">
        <v>0</v>
      </c>
      <c r="G42" s="13">
        <v>0</v>
      </c>
      <c r="H42" s="13">
        <v>0</v>
      </c>
      <c r="I42" s="14">
        <f t="shared" ref="I42" si="19">+I43+I44+I45+I46+I47+I48+I49</f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16"/>
        <v>0</v>
      </c>
    </row>
    <row r="43" spans="3:16" x14ac:dyDescent="0.25">
      <c r="C43" s="4" t="s">
        <v>33</v>
      </c>
      <c r="D43" s="18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16"/>
        <v>0</v>
      </c>
    </row>
    <row r="44" spans="3:16" x14ac:dyDescent="0.25">
      <c r="C44" s="4" t="s">
        <v>34</v>
      </c>
      <c r="D44" s="18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16"/>
        <v>0</v>
      </c>
    </row>
    <row r="45" spans="3:16" x14ac:dyDescent="0.25">
      <c r="C45" s="4" t="s">
        <v>35</v>
      </c>
      <c r="D45" s="19">
        <f t="shared" ref="D45:O45" si="20">+D46+D47+D48+D49+D50+D51+D52</f>
        <v>0</v>
      </c>
      <c r="E45" s="14">
        <f t="shared" si="20"/>
        <v>0</v>
      </c>
      <c r="F45" s="14">
        <f t="shared" si="20"/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4">
        <f t="shared" si="20"/>
        <v>0</v>
      </c>
      <c r="P45" s="13">
        <f t="shared" si="16"/>
        <v>0</v>
      </c>
    </row>
    <row r="46" spans="3:16" x14ac:dyDescent="0.25">
      <c r="C46" s="3" t="s">
        <v>36</v>
      </c>
      <c r="D46" s="18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16"/>
        <v>0</v>
      </c>
    </row>
    <row r="47" spans="3:16" x14ac:dyDescent="0.25">
      <c r="C47" s="4" t="s">
        <v>37</v>
      </c>
      <c r="D47" s="18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16"/>
        <v>0</v>
      </c>
    </row>
    <row r="48" spans="3:16" x14ac:dyDescent="0.25">
      <c r="C48" s="4" t="s">
        <v>38</v>
      </c>
      <c r="D48" s="18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16"/>
        <v>0</v>
      </c>
    </row>
    <row r="49" spans="3:16" x14ac:dyDescent="0.25">
      <c r="C49" s="4" t="s">
        <v>39</v>
      </c>
      <c r="D49" s="18">
        <v>0</v>
      </c>
      <c r="E49" s="13">
        <v>0</v>
      </c>
      <c r="F49" s="13">
        <v>0</v>
      </c>
      <c r="G49" s="11">
        <f t="shared" ref="G49:H49" si="21">+G50+G51+G52+G53+G54+G55+G56+G57+G58</f>
        <v>0</v>
      </c>
      <c r="H49" s="11">
        <f t="shared" si="21"/>
        <v>0</v>
      </c>
      <c r="I49" s="13">
        <v>0</v>
      </c>
      <c r="J49" s="11">
        <f t="shared" ref="J49:N49" si="22">+J50+J51+J52+J53+J54+J55+J56+J57+J58</f>
        <v>0</v>
      </c>
      <c r="K49" s="11">
        <f t="shared" si="22"/>
        <v>0</v>
      </c>
      <c r="L49" s="11">
        <f t="shared" si="22"/>
        <v>0</v>
      </c>
      <c r="M49" s="11">
        <f t="shared" si="22"/>
        <v>0</v>
      </c>
      <c r="N49" s="11">
        <f t="shared" si="22"/>
        <v>0</v>
      </c>
      <c r="O49" s="13">
        <v>0</v>
      </c>
      <c r="P49" s="13">
        <f t="shared" si="16"/>
        <v>0</v>
      </c>
    </row>
    <row r="50" spans="3:16" x14ac:dyDescent="0.25">
      <c r="C50" s="4" t="s">
        <v>40</v>
      </c>
      <c r="D50" s="18">
        <v>0</v>
      </c>
      <c r="E50" s="13">
        <v>0</v>
      </c>
      <c r="F50" s="13">
        <v>0</v>
      </c>
      <c r="G50" s="13">
        <v>0</v>
      </c>
      <c r="H50" s="13">
        <v>0</v>
      </c>
      <c r="I50" s="11">
        <f t="shared" ref="I50" si="23">+I51+I52+I53+I54+I55+I56+I57+I58+I59</f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f t="shared" si="16"/>
        <v>0</v>
      </c>
    </row>
    <row r="51" spans="3:16" x14ac:dyDescent="0.25">
      <c r="C51" s="4" t="s">
        <v>41</v>
      </c>
      <c r="D51" s="18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16"/>
        <v>0</v>
      </c>
    </row>
    <row r="52" spans="3:16" x14ac:dyDescent="0.25">
      <c r="C52" s="4" t="s">
        <v>42</v>
      </c>
      <c r="D52" s="18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16"/>
        <v>0</v>
      </c>
    </row>
    <row r="53" spans="3:16" x14ac:dyDescent="0.25">
      <c r="C53" s="3" t="s">
        <v>43</v>
      </c>
      <c r="D53" s="19">
        <f t="shared" ref="D53:P53" si="24">+D54+D55+D56+D57+D58+D59+D60+D61+D62</f>
        <v>0</v>
      </c>
      <c r="E53" s="14">
        <f t="shared" si="24"/>
        <v>0</v>
      </c>
      <c r="F53" s="14">
        <f t="shared" si="24"/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1">
        <f t="shared" si="24"/>
        <v>0</v>
      </c>
      <c r="P53" s="11">
        <f t="shared" si="24"/>
        <v>0</v>
      </c>
    </row>
    <row r="54" spans="3:16" x14ac:dyDescent="0.25">
      <c r="C54" s="4" t="s">
        <v>44</v>
      </c>
      <c r="D54" s="18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>+D54+E54+F54+G54+H54+I54+J54+K54+L54+M54+N54+O54</f>
        <v>0</v>
      </c>
    </row>
    <row r="55" spans="3:16" x14ac:dyDescent="0.25">
      <c r="C55" s="4" t="s">
        <v>45</v>
      </c>
      <c r="D55" s="18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ref="P55:P62" si="25">+D55+E55+F55+G55+H55+I55+J55+K55+L55+M55+N55+O55</f>
        <v>0</v>
      </c>
    </row>
    <row r="56" spans="3:16" x14ac:dyDescent="0.25">
      <c r="C56" s="4" t="s">
        <v>46</v>
      </c>
      <c r="D56" s="18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5"/>
        <v>0</v>
      </c>
    </row>
    <row r="57" spans="3:16" x14ac:dyDescent="0.25">
      <c r="C57" s="4" t="s">
        <v>47</v>
      </c>
      <c r="D57" s="18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25"/>
        <v>0</v>
      </c>
    </row>
    <row r="58" spans="3:16" x14ac:dyDescent="0.25">
      <c r="C58" s="4" t="s">
        <v>48</v>
      </c>
      <c r="D58" s="18">
        <v>0</v>
      </c>
      <c r="E58" s="13">
        <v>0</v>
      </c>
      <c r="F58" s="13">
        <v>0</v>
      </c>
      <c r="G58" s="12">
        <v>0</v>
      </c>
      <c r="H58" s="12">
        <v>0</v>
      </c>
      <c r="I58" s="13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3">
        <v>0</v>
      </c>
      <c r="P58" s="12">
        <f t="shared" si="25"/>
        <v>0</v>
      </c>
    </row>
    <row r="59" spans="3:16" x14ac:dyDescent="0.25">
      <c r="C59" s="4" t="s">
        <v>49</v>
      </c>
      <c r="D59" s="18">
        <v>0</v>
      </c>
      <c r="E59" s="13">
        <v>0</v>
      </c>
      <c r="F59" s="13">
        <v>0</v>
      </c>
      <c r="G59" s="14">
        <f t="shared" ref="G59:H59" si="26">+G60+G61+G62+G63</f>
        <v>0</v>
      </c>
      <c r="H59" s="14">
        <f t="shared" si="26"/>
        <v>0</v>
      </c>
      <c r="I59" s="12">
        <v>0</v>
      </c>
      <c r="J59" s="14">
        <f t="shared" ref="J59:N59" si="27">+J60+J61+J62+J63</f>
        <v>0</v>
      </c>
      <c r="K59" s="14">
        <f t="shared" si="27"/>
        <v>0</v>
      </c>
      <c r="L59" s="14">
        <f t="shared" si="27"/>
        <v>0</v>
      </c>
      <c r="M59" s="14">
        <f t="shared" si="27"/>
        <v>0</v>
      </c>
      <c r="N59" s="14">
        <f t="shared" si="27"/>
        <v>0</v>
      </c>
      <c r="O59" s="13">
        <v>0</v>
      </c>
      <c r="P59" s="13">
        <f t="shared" si="25"/>
        <v>0</v>
      </c>
    </row>
    <row r="60" spans="3:16" x14ac:dyDescent="0.25">
      <c r="C60" s="4" t="s">
        <v>50</v>
      </c>
      <c r="D60" s="18">
        <v>0</v>
      </c>
      <c r="E60" s="13">
        <v>0</v>
      </c>
      <c r="F60" s="13">
        <v>0</v>
      </c>
      <c r="G60" s="13">
        <v>0</v>
      </c>
      <c r="H60" s="13">
        <v>0</v>
      </c>
      <c r="I60" s="14">
        <f t="shared" ref="I60" si="28">+I61+I62+I63+I64</f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5"/>
        <v>0</v>
      </c>
    </row>
    <row r="61" spans="3:16" x14ac:dyDescent="0.25">
      <c r="C61" s="4" t="s">
        <v>51</v>
      </c>
      <c r="D61" s="18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5"/>
        <v>0</v>
      </c>
    </row>
    <row r="62" spans="3:16" x14ac:dyDescent="0.25">
      <c r="C62" s="4" t="s">
        <v>52</v>
      </c>
      <c r="D62" s="18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2">
        <v>0</v>
      </c>
      <c r="P62" s="12">
        <f t="shared" si="25"/>
        <v>0</v>
      </c>
    </row>
    <row r="63" spans="3:16" x14ac:dyDescent="0.25">
      <c r="C63" s="3" t="s">
        <v>53</v>
      </c>
      <c r="D63" s="19">
        <f t="shared" ref="D63:P63" si="29">+D64+D65+D66+D67</f>
        <v>0</v>
      </c>
      <c r="E63" s="14">
        <f t="shared" si="29"/>
        <v>0</v>
      </c>
      <c r="F63" s="14">
        <f t="shared" si="29"/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4">
        <f t="shared" si="29"/>
        <v>0</v>
      </c>
      <c r="P63" s="14">
        <f t="shared" si="29"/>
        <v>0</v>
      </c>
    </row>
    <row r="64" spans="3:16" x14ac:dyDescent="0.25">
      <c r="C64" s="4" t="s">
        <v>54</v>
      </c>
      <c r="D64" s="18">
        <v>0</v>
      </c>
      <c r="E64" s="13">
        <v>0</v>
      </c>
      <c r="F64" s="13">
        <v>0</v>
      </c>
      <c r="G64" s="14">
        <f t="shared" ref="G64:H64" si="30">+G65+G66</f>
        <v>0</v>
      </c>
      <c r="H64" s="14">
        <f t="shared" si="30"/>
        <v>0</v>
      </c>
      <c r="I64" s="13">
        <v>0</v>
      </c>
      <c r="J64" s="14">
        <f t="shared" ref="J64:N64" si="31">+J65+J66</f>
        <v>0</v>
      </c>
      <c r="K64" s="14">
        <f t="shared" si="31"/>
        <v>0</v>
      </c>
      <c r="L64" s="14">
        <f t="shared" si="31"/>
        <v>0</v>
      </c>
      <c r="M64" s="14">
        <f t="shared" si="31"/>
        <v>0</v>
      </c>
      <c r="N64" s="14">
        <f t="shared" si="31"/>
        <v>0</v>
      </c>
      <c r="O64" s="13">
        <v>0</v>
      </c>
      <c r="P64" s="13">
        <f>+D64+E64+F64+G64+H64+I64+J64+K64+L64+M64+N64+O64</f>
        <v>0</v>
      </c>
    </row>
    <row r="65" spans="3:16" x14ac:dyDescent="0.25">
      <c r="C65" s="4" t="s">
        <v>55</v>
      </c>
      <c r="D65" s="18">
        <v>0</v>
      </c>
      <c r="E65" s="13">
        <v>0</v>
      </c>
      <c r="F65" s="13">
        <v>0</v>
      </c>
      <c r="G65" s="13">
        <v>0</v>
      </c>
      <c r="H65" s="13">
        <v>0</v>
      </c>
      <c r="I65" s="14">
        <f t="shared" ref="I65" si="32">+I66+I67</f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ref="P65:P67" si="33">+D65+E65+F65+G65+H65+I65+J65+K65+L65+M65+N65+O65</f>
        <v>0</v>
      </c>
    </row>
    <row r="66" spans="3:16" x14ac:dyDescent="0.25">
      <c r="C66" s="4" t="s">
        <v>56</v>
      </c>
      <c r="D66" s="18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33"/>
        <v>0</v>
      </c>
    </row>
    <row r="67" spans="3:16" x14ac:dyDescent="0.25">
      <c r="C67" s="4" t="s">
        <v>57</v>
      </c>
      <c r="D67" s="18">
        <v>0</v>
      </c>
      <c r="E67" s="13">
        <v>0</v>
      </c>
      <c r="F67" s="13">
        <v>0</v>
      </c>
      <c r="G67" s="14">
        <f t="shared" ref="G67:H67" si="34">+G68+G69+G70</f>
        <v>0</v>
      </c>
      <c r="H67" s="14">
        <f t="shared" si="34"/>
        <v>0</v>
      </c>
      <c r="I67" s="13">
        <v>0</v>
      </c>
      <c r="J67" s="14">
        <f t="shared" ref="J67:N67" si="35">+J68+J69+J70</f>
        <v>0</v>
      </c>
      <c r="K67" s="14">
        <f t="shared" si="35"/>
        <v>0</v>
      </c>
      <c r="L67" s="14">
        <f t="shared" si="35"/>
        <v>0</v>
      </c>
      <c r="M67" s="14">
        <f t="shared" si="35"/>
        <v>0</v>
      </c>
      <c r="N67" s="14">
        <f t="shared" si="35"/>
        <v>0</v>
      </c>
      <c r="O67" s="13">
        <v>0</v>
      </c>
      <c r="P67" s="13">
        <f t="shared" si="33"/>
        <v>0</v>
      </c>
    </row>
    <row r="68" spans="3:16" x14ac:dyDescent="0.25">
      <c r="C68" s="3" t="s">
        <v>58</v>
      </c>
      <c r="D68" s="19">
        <f t="shared" ref="D68:P68" si="36">+D69+D70</f>
        <v>0</v>
      </c>
      <c r="E68" s="14">
        <f t="shared" si="36"/>
        <v>0</v>
      </c>
      <c r="F68" s="14">
        <f t="shared" si="36"/>
        <v>0</v>
      </c>
      <c r="G68" s="13">
        <v>0</v>
      </c>
      <c r="H68" s="13">
        <v>0</v>
      </c>
      <c r="I68" s="14">
        <f t="shared" ref="I68" si="37">+I69+I70+I71</f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4">
        <f t="shared" si="36"/>
        <v>0</v>
      </c>
      <c r="P68" s="14">
        <f t="shared" si="36"/>
        <v>0</v>
      </c>
    </row>
    <row r="69" spans="3:16" x14ac:dyDescent="0.25">
      <c r="C69" s="4" t="s">
        <v>59</v>
      </c>
      <c r="D69" s="18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+D69+E69+F69+G69+H69+I69+J69+K69+L69+M69+N69+O69</f>
        <v>0</v>
      </c>
    </row>
    <row r="70" spans="3:16" x14ac:dyDescent="0.25">
      <c r="C70" s="4" t="s">
        <v>60</v>
      </c>
      <c r="D70" s="18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+D70+E70+F70+G70+H70+I70+J70+K70+L70+M70+N70+O70</f>
        <v>0</v>
      </c>
    </row>
    <row r="71" spans="3:16" x14ac:dyDescent="0.25">
      <c r="C71" s="3" t="s">
        <v>61</v>
      </c>
      <c r="D71" s="19">
        <f t="shared" ref="D71:P71" si="38">+D72+D73+D74</f>
        <v>0</v>
      </c>
      <c r="E71" s="14">
        <f t="shared" si="38"/>
        <v>0</v>
      </c>
      <c r="F71" s="14">
        <f t="shared" si="38"/>
        <v>0</v>
      </c>
      <c r="G71" s="15">
        <f t="shared" ref="G71:H71" si="39">+G7+G13+G23+G33+G41+G49+G59+G64+G67</f>
        <v>0</v>
      </c>
      <c r="H71" s="15">
        <f t="shared" si="39"/>
        <v>0</v>
      </c>
      <c r="I71" s="13">
        <v>0</v>
      </c>
      <c r="J71" s="15">
        <f t="shared" ref="J71:N71" si="40">+J7+J13+J23+J33+J41+J49+J59+J64+J67</f>
        <v>0</v>
      </c>
      <c r="K71" s="15">
        <f t="shared" si="40"/>
        <v>0</v>
      </c>
      <c r="L71" s="15">
        <f t="shared" si="40"/>
        <v>0</v>
      </c>
      <c r="M71" s="15">
        <f t="shared" si="40"/>
        <v>0</v>
      </c>
      <c r="N71" s="15">
        <f t="shared" si="40"/>
        <v>0</v>
      </c>
      <c r="O71" s="14">
        <f t="shared" si="38"/>
        <v>0</v>
      </c>
      <c r="P71" s="14">
        <f t="shared" si="38"/>
        <v>0</v>
      </c>
    </row>
    <row r="72" spans="3:16" x14ac:dyDescent="0.25">
      <c r="C72" s="4" t="s">
        <v>62</v>
      </c>
      <c r="D72" s="18">
        <v>0</v>
      </c>
      <c r="E72" s="13">
        <v>0</v>
      </c>
      <c r="F72" s="13">
        <v>0</v>
      </c>
      <c r="G72" s="22">
        <f t="shared" ref="G72:H72" si="41">+G73+G76+G79</f>
        <v>0</v>
      </c>
      <c r="H72" s="22">
        <f t="shared" si="41"/>
        <v>0</v>
      </c>
      <c r="I72" s="15">
        <f t="shared" ref="I72" si="42">+I8+I14+I24+I34+I42+I50+I60+I65+I68</f>
        <v>0</v>
      </c>
      <c r="J72" s="22">
        <f t="shared" ref="J72:N72" si="43">+J73+J76+J79</f>
        <v>0</v>
      </c>
      <c r="K72" s="22">
        <f t="shared" si="43"/>
        <v>0</v>
      </c>
      <c r="L72" s="22">
        <f t="shared" si="43"/>
        <v>0</v>
      </c>
      <c r="M72" s="22">
        <f t="shared" si="43"/>
        <v>0</v>
      </c>
      <c r="N72" s="22">
        <f t="shared" si="43"/>
        <v>0</v>
      </c>
      <c r="O72" s="13">
        <v>0</v>
      </c>
      <c r="P72" s="13">
        <f>+D72+E72+F72+G72+H72+I72+J72+K72+L72+M72+N72+O72</f>
        <v>0</v>
      </c>
    </row>
    <row r="73" spans="3:16" x14ac:dyDescent="0.25">
      <c r="C73" s="4" t="s">
        <v>63</v>
      </c>
      <c r="D73" s="18">
        <v>0</v>
      </c>
      <c r="E73" s="13">
        <v>0</v>
      </c>
      <c r="F73" s="13">
        <v>0</v>
      </c>
      <c r="G73" s="21">
        <f t="shared" ref="G73:H73" si="44">+G74+G75</f>
        <v>0</v>
      </c>
      <c r="H73" s="21">
        <f t="shared" si="44"/>
        <v>0</v>
      </c>
      <c r="I73" s="22">
        <f t="shared" ref="I73" si="45">+I74+I77+I80</f>
        <v>0</v>
      </c>
      <c r="J73" s="21">
        <f t="shared" ref="J73:N73" si="46">+J74+J75</f>
        <v>0</v>
      </c>
      <c r="K73" s="21">
        <f t="shared" si="46"/>
        <v>0</v>
      </c>
      <c r="L73" s="21">
        <f t="shared" si="46"/>
        <v>0</v>
      </c>
      <c r="M73" s="21">
        <f t="shared" si="46"/>
        <v>0</v>
      </c>
      <c r="N73" s="21">
        <f t="shared" si="46"/>
        <v>0</v>
      </c>
      <c r="O73" s="13">
        <v>0</v>
      </c>
      <c r="P73" s="13">
        <f t="shared" ref="P73:P74" si="47">+D73+E73+F73+G73+H73+I73+J73+K73+L73+M73+N73+O73</f>
        <v>0</v>
      </c>
    </row>
    <row r="74" spans="3:16" x14ac:dyDescent="0.25">
      <c r="C74" s="4" t="s">
        <v>64</v>
      </c>
      <c r="D74" s="18">
        <v>0</v>
      </c>
      <c r="E74" s="13">
        <v>0</v>
      </c>
      <c r="F74" s="13">
        <v>0</v>
      </c>
      <c r="G74" s="21">
        <v>0</v>
      </c>
      <c r="H74" s="21">
        <v>0</v>
      </c>
      <c r="I74" s="21">
        <f t="shared" ref="I74" si="48">+I75+I76</f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13">
        <v>0</v>
      </c>
      <c r="P74" s="13">
        <f t="shared" si="47"/>
        <v>0</v>
      </c>
    </row>
    <row r="75" spans="3:16" x14ac:dyDescent="0.25">
      <c r="C75" s="10" t="s">
        <v>94</v>
      </c>
      <c r="D75" s="20">
        <f t="shared" ref="D75:P75" si="49">+D11+D17+D27+D37+D45+D53+D63+D68+D71</f>
        <v>32084326.5</v>
      </c>
      <c r="E75" s="15">
        <f t="shared" si="49"/>
        <v>31758376.27</v>
      </c>
      <c r="F75" s="15">
        <f t="shared" si="49"/>
        <v>32120175.289999999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15">
        <f t="shared" si="49"/>
        <v>0</v>
      </c>
      <c r="P75" s="15">
        <f t="shared" si="49"/>
        <v>95962878.060000002</v>
      </c>
    </row>
    <row r="76" spans="3:16" x14ac:dyDescent="0.25">
      <c r="C76" s="1" t="s">
        <v>67</v>
      </c>
      <c r="D76" s="22">
        <f t="shared" ref="D76:P76" si="50">+D77+D80+D83</f>
        <v>0</v>
      </c>
      <c r="E76" s="22">
        <f t="shared" si="50"/>
        <v>0</v>
      </c>
      <c r="F76" s="22">
        <f t="shared" si="50"/>
        <v>0</v>
      </c>
      <c r="G76" s="22"/>
      <c r="H76" s="22"/>
      <c r="I76" s="21">
        <v>0</v>
      </c>
      <c r="J76" s="22"/>
      <c r="K76" s="22"/>
      <c r="L76" s="22"/>
      <c r="M76" s="22"/>
      <c r="N76" s="22"/>
      <c r="O76" s="22">
        <f t="shared" si="50"/>
        <v>0</v>
      </c>
      <c r="P76" s="22">
        <f t="shared" si="50"/>
        <v>0</v>
      </c>
    </row>
    <row r="77" spans="3:16" x14ac:dyDescent="0.25">
      <c r="C77" s="3" t="s">
        <v>68</v>
      </c>
      <c r="D77" s="21">
        <f t="shared" ref="D77:P77" si="51">+D78+D79</f>
        <v>0</v>
      </c>
      <c r="E77" s="21">
        <f t="shared" si="51"/>
        <v>0</v>
      </c>
      <c r="F77" s="21">
        <f t="shared" si="51"/>
        <v>0</v>
      </c>
      <c r="G77" s="21"/>
      <c r="H77" s="21"/>
      <c r="I77" s="21"/>
      <c r="J77" s="21"/>
      <c r="K77" s="21"/>
      <c r="L77" s="21"/>
      <c r="M77" s="21"/>
      <c r="N77" s="21"/>
      <c r="O77" s="21">
        <f t="shared" si="51"/>
        <v>0</v>
      </c>
      <c r="P77" s="21">
        <f t="shared" si="51"/>
        <v>0</v>
      </c>
    </row>
    <row r="78" spans="3:16" x14ac:dyDescent="0.25">
      <c r="C78" s="4" t="s">
        <v>69</v>
      </c>
      <c r="D78" s="21">
        <v>0</v>
      </c>
      <c r="E78" s="21">
        <v>0</v>
      </c>
      <c r="F78" s="21">
        <v>0</v>
      </c>
      <c r="G78" s="21"/>
      <c r="H78" s="21"/>
      <c r="I78" s="21"/>
      <c r="J78" s="21"/>
      <c r="K78" s="21"/>
      <c r="L78" s="21"/>
      <c r="M78" s="21"/>
      <c r="N78" s="21"/>
      <c r="O78" s="21">
        <v>0</v>
      </c>
      <c r="P78" s="21">
        <f>+D78+E78+F78+G78+H78+I78+J78+K78+L78+M78+N78+O78</f>
        <v>0</v>
      </c>
    </row>
    <row r="79" spans="3:16" x14ac:dyDescent="0.25">
      <c r="C79" s="4" t="s">
        <v>70</v>
      </c>
      <c r="D79" s="21">
        <v>0</v>
      </c>
      <c r="E79" s="21">
        <v>0</v>
      </c>
      <c r="F79" s="21">
        <v>0</v>
      </c>
      <c r="G79" s="21"/>
      <c r="H79" s="21"/>
      <c r="I79" s="21"/>
      <c r="J79" s="21"/>
      <c r="K79" s="21"/>
      <c r="L79" s="21"/>
      <c r="M79" s="21"/>
      <c r="N79" s="21"/>
      <c r="O79" s="21">
        <v>0</v>
      </c>
      <c r="P79" s="21">
        <f>+D79+E79+F79+G79+H79+I79+J79+K79+L79+M79+N79+O79</f>
        <v>0</v>
      </c>
    </row>
    <row r="80" spans="3:16" x14ac:dyDescent="0.25">
      <c r="C80" s="3" t="s">
        <v>71</v>
      </c>
      <c r="D80" s="21">
        <f t="shared" ref="D80:P80" si="52">+D81+D82</f>
        <v>0</v>
      </c>
      <c r="E80" s="21">
        <f t="shared" si="52"/>
        <v>0</v>
      </c>
      <c r="F80" s="21">
        <f t="shared" si="52"/>
        <v>0</v>
      </c>
      <c r="G80" s="21"/>
      <c r="H80" s="21"/>
      <c r="I80" s="21"/>
      <c r="J80" s="21"/>
      <c r="K80" s="21"/>
      <c r="L80" s="21"/>
      <c r="M80" s="21"/>
      <c r="N80" s="21"/>
      <c r="O80" s="21">
        <f t="shared" si="52"/>
        <v>0</v>
      </c>
      <c r="P80" s="21">
        <f t="shared" si="52"/>
        <v>0</v>
      </c>
    </row>
    <row r="81" spans="3:16" x14ac:dyDescent="0.25">
      <c r="C81" s="4" t="s">
        <v>72</v>
      </c>
      <c r="D81" s="21">
        <v>0</v>
      </c>
      <c r="E81" s="21">
        <v>0</v>
      </c>
      <c r="F81" s="21">
        <v>0</v>
      </c>
      <c r="G81" s="21"/>
      <c r="H81" s="21"/>
      <c r="I81" s="21"/>
      <c r="J81" s="21"/>
      <c r="K81" s="21"/>
      <c r="L81" s="21"/>
      <c r="M81" s="21"/>
      <c r="N81" s="21"/>
      <c r="O81" s="21">
        <v>0</v>
      </c>
      <c r="P81" s="21">
        <f>+D81+E81+F81+G81+H81+I81+J81+K81+L81+M81+N81+O81</f>
        <v>0</v>
      </c>
    </row>
    <row r="82" spans="3:16" x14ac:dyDescent="0.25">
      <c r="C82" s="4" t="s">
        <v>73</v>
      </c>
      <c r="D82" s="21">
        <v>0</v>
      </c>
      <c r="E82" s="21">
        <v>0</v>
      </c>
      <c r="F82" s="21">
        <v>0</v>
      </c>
      <c r="G82" s="21"/>
      <c r="H82" s="21"/>
      <c r="I82" s="21"/>
      <c r="J82" s="21"/>
      <c r="K82" s="21"/>
      <c r="L82" s="21"/>
      <c r="M82" s="21"/>
      <c r="N82" s="21"/>
      <c r="O82" s="21">
        <v>0</v>
      </c>
      <c r="P82" s="21">
        <f>+D82+E82+F82+G82+H82+I82+J82+K82+L82+M82+N82+O82</f>
        <v>0</v>
      </c>
    </row>
    <row r="83" spans="3:16" x14ac:dyDescent="0.25">
      <c r="C83" s="3" t="s">
        <v>74</v>
      </c>
      <c r="D83" s="21">
        <f t="shared" ref="D83:P83" si="53">+D84</f>
        <v>0</v>
      </c>
      <c r="E83" s="21">
        <f t="shared" si="53"/>
        <v>0</v>
      </c>
      <c r="F83" s="21">
        <f t="shared" si="53"/>
        <v>0</v>
      </c>
      <c r="G83" s="21"/>
      <c r="H83" s="21"/>
      <c r="I83" s="21"/>
      <c r="J83" s="21"/>
      <c r="K83" s="21"/>
      <c r="L83" s="21"/>
      <c r="M83" s="21"/>
      <c r="N83" s="21"/>
      <c r="O83" s="21">
        <f t="shared" si="53"/>
        <v>0</v>
      </c>
      <c r="P83" s="21">
        <f t="shared" si="53"/>
        <v>0</v>
      </c>
    </row>
    <row r="84" spans="3:16" x14ac:dyDescent="0.25">
      <c r="C84" s="4" t="s">
        <v>75</v>
      </c>
      <c r="D84" s="21">
        <v>0</v>
      </c>
      <c r="E84" s="21">
        <v>0</v>
      </c>
      <c r="F84" s="21">
        <v>0</v>
      </c>
      <c r="G84" s="21"/>
      <c r="H84" s="21"/>
      <c r="I84" s="21"/>
      <c r="J84" s="21"/>
      <c r="K84" s="21"/>
      <c r="L84" s="21"/>
      <c r="M84" s="21"/>
      <c r="N84" s="21"/>
      <c r="O84" s="21">
        <v>0</v>
      </c>
      <c r="P84" s="21">
        <f>+D84+E84+F84+G84+H84+I84+J84+K84+L84+M84+N84+O84</f>
        <v>0</v>
      </c>
    </row>
    <row r="85" spans="3:16" x14ac:dyDescent="0.25">
      <c r="C85" s="6" t="s">
        <v>65</v>
      </c>
      <c r="D85" s="23">
        <f t="shared" ref="D85:P85" si="54">+D75+D76</f>
        <v>32084326.5</v>
      </c>
      <c r="E85" s="23">
        <f t="shared" si="54"/>
        <v>31758376.27</v>
      </c>
      <c r="F85" s="23">
        <f t="shared" si="54"/>
        <v>32120175.289999999</v>
      </c>
      <c r="G85" s="23"/>
      <c r="H85" s="23"/>
      <c r="I85" s="23"/>
      <c r="J85" s="23"/>
      <c r="K85" s="23"/>
      <c r="L85" s="23"/>
      <c r="M85" s="23"/>
      <c r="N85" s="23"/>
      <c r="O85" s="23">
        <f t="shared" si="54"/>
        <v>0</v>
      </c>
      <c r="P85" s="23">
        <f t="shared" si="54"/>
        <v>95962878.060000002</v>
      </c>
    </row>
    <row r="89" spans="3:16" ht="19.5" thickBot="1" x14ac:dyDescent="0.35">
      <c r="C89" s="27"/>
    </row>
    <row r="90" spans="3:16" ht="21.75" thickBot="1" x14ac:dyDescent="0.3">
      <c r="C90" s="36" t="s">
        <v>97</v>
      </c>
    </row>
    <row r="91" spans="3:16" ht="63.75" thickBot="1" x14ac:dyDescent="0.4">
      <c r="C91" s="37" t="s">
        <v>98</v>
      </c>
    </row>
    <row r="92" spans="3:16" ht="105.75" thickBot="1" x14ac:dyDescent="0.4">
      <c r="C92" s="38" t="s">
        <v>99</v>
      </c>
    </row>
    <row r="101" spans="3:6" x14ac:dyDescent="0.25">
      <c r="C101" s="24" t="s">
        <v>95</v>
      </c>
      <c r="D101" s="25"/>
      <c r="E101" s="25"/>
      <c r="F101" s="25"/>
    </row>
    <row r="102" spans="3:6" x14ac:dyDescent="0.25">
      <c r="C102" s="26" t="s">
        <v>96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2021-12-01T15:06:21Z</cp:lastPrinted>
  <dcterms:created xsi:type="dcterms:W3CDTF">2021-07-29T18:58:50Z</dcterms:created>
  <dcterms:modified xsi:type="dcterms:W3CDTF">2021-12-26T21:25:32Z</dcterms:modified>
</cp:coreProperties>
</file>