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EJECUCION PRESUPUESTARIA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4" i="2" s="1"/>
  <c r="E26" i="2"/>
  <c r="E23" i="2"/>
  <c r="E84" i="2"/>
  <c r="E81" i="2"/>
  <c r="E78" i="2"/>
  <c r="E77" i="2"/>
  <c r="E72" i="2"/>
  <c r="E69" i="2"/>
  <c r="E64" i="2"/>
  <c r="E59" i="2"/>
  <c r="E47" i="2"/>
  <c r="E46" i="2" s="1"/>
  <c r="E38" i="2" s="1"/>
  <c r="E37" i="2"/>
  <c r="E28" i="2"/>
  <c r="E17" i="2"/>
  <c r="E14" i="2"/>
  <c r="E13" i="2"/>
  <c r="E12" i="2"/>
  <c r="E18" i="2" l="1"/>
  <c r="E76" i="2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<sst xmlns="http://schemas.openxmlformats.org/spreadsheetml/2006/main" count="103" uniqueCount="103">
  <si>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</si>
  <si>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</si>
  <si>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</si>
  <si>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</si>
  <si>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</si>
  <si>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</si>
  <si>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</si>
  <si>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</si>
  <si>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</si>
  <si>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</si>
  <si>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</si>
  <si>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</si>
  <si>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</si>
  <si>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</si>
  <si>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</si>
  <si>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</si>
  <si>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</si>
  <si>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</si>
  <si>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</si>
  <si>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</si>
  <si>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</si>
  <si>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</si>
  <si>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</si>
  <si>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</si>
  <si>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</si>
  <si>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</si>
  <si>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</si>
  <si>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</si>
  <si>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</si>
  <si>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</si>
  <si>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</si>
  <si>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</si>
  <si>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</si>
  <si>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</si>
  <si>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</si>
  <si>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</si>
  <si>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</si>
  <si>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</si>
  <si>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</si>
  <si>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</si>
  <si>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</si>
  <si>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</si>
  <si>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</si>
  <si>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</si>
  <si>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</si>
  <si>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</si>
  <si>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</si>
  <si>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</si>
  <si>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</si>
  <si>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</si>
  <si>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</si>
  <si>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</si>
  <si>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</si>
  <si>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</si>
  <si>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</si>
  <si>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</si>
  <si>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</si>
  <si>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</si>
  <si>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</si>
  <si>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</si>
  <si>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</si>
  <si>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</si>
  <si>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</si>
  <si>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</si>
  <si>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</si>
  <si>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</si>
  <si>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</si>
  <si>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</si>
  <si>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</si>
  <si>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</si>
  <si>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</si>
  <si>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</si>
  <si>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</si>
  <si>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</si>
  <si>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</si>
  <si>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</si>
  <si>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</si>
  <si>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</si>
  <si>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</si>
  <si>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</si>
  <si>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</si>
  <si>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</si>
  <si>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</si>
  <si>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</si>
  <si>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</si>
  <si>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</si>
  <si>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</si>
  <si>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</si>
  <si>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</si>
  <si>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</si>
  <si>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</si>
  <si>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</si>
  <si>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</si>
  <si>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</si>
  <si>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</si>
  <si>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</si>
  <si>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</si>
  <si>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</si>
  <si>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</si>
  <si>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</si>
  <si>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</si>
  <si>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</si>
  <si>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 xml:space="preserve">Total General: FUENTE SIGEF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</si>
</sst>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B1" workbookViewId="0">
      <selection activeCell="C108" sqref="C10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14.28515625" customWidth="1"/>
    <col min="11" max="11" width="14.5703125" customWidth="1"/>
    <col min="12" max="12" width="5.140625" customWidth="1"/>
    <col min="13" max="13" width="6.5703125" customWidth="1"/>
    <col min="14" max="14" width="6.28515625" customWidth="1"/>
    <col min="15" max="15" width="5" customWidth="1"/>
    <col min="16" max="16" width="6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65050655.590000004</v>
      </c>
      <c r="K12" s="11">
        <f t="shared" si="0"/>
        <v>58857526.969999999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382588648.57999998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41019446.079999998</v>
      </c>
      <c r="K13" s="12">
        <v>42518475.579999998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259758625.56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17874736.809999999</v>
      </c>
      <c r="K14" s="12">
        <v>10154317.5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85945136.820000008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6156472.7000000002</v>
      </c>
      <c r="K17" s="12">
        <v>6184733.8899999997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36884886.199999996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63290869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3879478.23</v>
      </c>
      <c r="K18" s="11">
        <f t="shared" si="4"/>
        <v>4168227.94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25152455.18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1365068.9</v>
      </c>
      <c r="K19" s="12">
        <v>711804.76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6632191.25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77243.72</v>
      </c>
      <c r="K20" s="12">
        <v>627935.23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722426.09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885843.79</v>
      </c>
      <c r="K21" s="12">
        <v>878635.72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2591842.6900000004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4040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9980</v>
      </c>
    </row>
    <row r="23" spans="3:18" x14ac:dyDescent="0.25">
      <c r="C23" s="4" t="s">
        <v>12</v>
      </c>
      <c r="D23" s="12">
        <v>22070000</v>
      </c>
      <c r="E23" s="12">
        <f>22070000-3000000</f>
        <v>19070000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877892.48</v>
      </c>
      <c r="K24" s="12">
        <v>797151.15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8619981.3599999994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76049.63</v>
      </c>
      <c r="K25" s="12">
        <v>77023.539999999994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3249446.67</v>
      </c>
    </row>
    <row r="26" spans="3:18" x14ac:dyDescent="0.25">
      <c r="C26" s="4" t="s">
        <v>15</v>
      </c>
      <c r="D26" s="12">
        <v>3860000</v>
      </c>
      <c r="E26" s="12">
        <f>3860000+440000-275787</f>
        <v>4024213</v>
      </c>
      <c r="F26" s="17">
        <v>37000</v>
      </c>
      <c r="G26" s="12">
        <v>10000</v>
      </c>
      <c r="H26" s="12">
        <v>3019.64</v>
      </c>
      <c r="I26" s="12">
        <v>0</v>
      </c>
      <c r="J26" s="12">
        <v>276478.25</v>
      </c>
      <c r="K26" s="12">
        <v>171887.54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498385.43000000005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320901.46000000002</v>
      </c>
      <c r="K27" s="12">
        <v>899750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2034758.1700000002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1746082.47</v>
      </c>
      <c r="K28" s="11">
        <f t="shared" si="7"/>
        <v>603890.68999999994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10892249.24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87858.96</v>
      </c>
      <c r="K29" s="12">
        <v>16309.87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764777.39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8000.09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84700.09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27675</v>
      </c>
      <c r="K31" s="12">
        <v>454037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1371132.8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210</v>
      </c>
      <c r="K33" s="12">
        <v>6675.08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6885.08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8380.3799999999992</v>
      </c>
      <c r="K34" s="12">
        <v>3508.18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125909.06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1291610</v>
      </c>
      <c r="K35" s="12">
        <v>1750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5228809.21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322348.03999999998</v>
      </c>
      <c r="K37" s="12">
        <v>121610.56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3285255.61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1514550952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82600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5593446.2400000002</v>
      </c>
    </row>
    <row r="55" spans="3:18" x14ac:dyDescent="0.25">
      <c r="C55" s="4" t="s">
        <v>44</v>
      </c>
      <c r="D55" s="12">
        <v>4484798</v>
      </c>
      <c r="E55" s="12">
        <f>4484798-600000-1500000</f>
        <v>2384798</v>
      </c>
      <c r="F55" s="18">
        <v>0</v>
      </c>
      <c r="G55" s="13">
        <v>0</v>
      </c>
      <c r="H55" s="13">
        <v>0</v>
      </c>
      <c r="I55" s="12">
        <v>4967456.24</v>
      </c>
      <c r="J55" s="12">
        <v>82600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5050056.24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2458008744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70758816.290000007</v>
      </c>
      <c r="K76" s="15">
        <f t="shared" si="32"/>
        <v>63629645.599999994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424226799.24000001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2458008744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70758816.290000007</v>
      </c>
      <c r="K86" s="27">
        <f t="shared" si="39"/>
        <v>63629645.599999994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424226799.24000001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2024-07-01T13:31:10Z</cp:lastPrinted>
  <dcterms:created xsi:type="dcterms:W3CDTF">2021-07-29T18:58:50Z</dcterms:created>
  <dcterms:modified xsi:type="dcterms:W3CDTF">2024-07-05T17:16:53Z</dcterms:modified>
</cp:coreProperties>
</file>