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270" yWindow="525" windowWidth="28215" windowHeight="11190"/>
  </bookViews>
  <sheets>
    <sheet name="MARZO " sheetId="1" r:id="rId1"/>
  </sheets>
  <calcPr calcId="162913"/>
  <extLst>
    <ext uri="GoogleSheetsCustomDataVersion2">
      <go:sheetsCustomData xmlns:go="http://customooxmlschemas.google.com/" r:id="" roundtripDataChecksum="jS8cmhDG79tlVy5OcFGJ8bV/OrBRyeLNmq002gY3aw0="/>
    </ext>
  </extLst>
</workbook>
</file>

<file path=xl/calcChain.xml><?xml version="1.0" encoding="utf-8"?>
<calcChain xmlns="http://schemas.openxmlformats.org/spreadsheetml/2006/main">
  <c r="E36" i="1" l="1"/>
  <c r="E44" i="1" s="1"/>
  <c r="E58" i="1"/>
  <c r="E52" i="1"/>
  <c r="E27" i="1"/>
  <c r="E17" i="1"/>
  <c r="E29" i="1" s="1"/>
  <c r="E60" i="1" l="1"/>
  <c r="E64" i="1"/>
  <c r="E68" i="1" s="1"/>
  <c r="E70" i="1" s="1"/>
  <c r="G59" i="1" s="1"/>
  <c r="E72" i="1" l="1"/>
</calcChain>
</file>

<file path=xl/sharedStrings.xml><?xml version="1.0" encoding="utf-8"?>
<sst xmlns="http://schemas.openxmlformats.org/spreadsheetml/2006/main" count="72" uniqueCount="69">
  <si>
    <t>DIRECCION GENERAL DE BIENES NACIONALES</t>
  </si>
  <si>
    <t>BALANCE GENERAL</t>
  </si>
  <si>
    <t>AL 31 DE MARZO DE 2024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</si>
  <si>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</si>
  <si>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</si>
  <si>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</si>
  <si>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</si>
  <si>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</si>
  <si>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</si>
  <si>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</si>
  <si>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</si>
  <si>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</si>
  <si>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</si>
  <si>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</si>
  <si>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</si>
  <si>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</si>
  <si>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</si>
  <si>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</si>
  <si>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</si>
  <si>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</si>
  <si>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</si>
  <si>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</si>
  <si>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</si>
  <si>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</si>
  <si>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</si>
  <si>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</si>
  <si>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</si>
  <si>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</si>
  <si>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</si>
  <si>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</si>
  <si>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</si>
  <si>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</si>
  <si>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</si>
  <si>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</si>
  <si>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</si>
  <si>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</si>
  <si>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</si>
  <si>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</si>
  <si>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</si>
  <si>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</si>
  <si>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</si>
  <si>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</si>
  <si>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</si>
  <si>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</si>
  <si>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</si>
  <si>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</si>
  <si>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</si>
  <si>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</si>
  <si>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</si>
  <si>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</si>
  <si>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</si>
  <si>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</si>
  <si>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</si>
  <si>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</si>
  <si>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</si>
  <si>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</si>
  <si>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</si>
  <si>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</si>
  <si>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</si>
  <si>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</si>
  <si>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</si>
  <si>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</si>
  <si>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</si>
  <si>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</si>
  <si>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</si>
  <si>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Licda. María Brito De González </t>
  </si>
  <si>
    <t xml:space="preserve">           Lic. Francisco De León Grullón</t>
  </si>
  <si>
    <t xml:space="preserve">        Encargada de Contabilidad</t>
  </si>
  <si>
    <t xml:space="preserve">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</si>
</sst>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"/>
    <numFmt numFmtId="166" formatCode="#,##0.00_ ;\-#,##0.00\ "/>
  </numFmts>
  <fonts count="13">
    <font>
      <sz val="11"/>
      <color theme="1"/>
      <name val="Calibri"/>
      <scheme val="minor"/>
    </font>
    <font>
      <sz val="12"/>
      <color theme="1"/>
      <name val="Times New Roman"/>
    </font>
    <font>
      <b/>
      <i/>
      <sz val="20"/>
      <color theme="1"/>
      <name val="Times New Roman"/>
    </font>
    <font>
      <sz val="11"/>
      <name val="Calibri"/>
    </font>
    <font>
      <b/>
      <sz val="18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sz val="18"/>
      <color theme="1"/>
      <name val="Times New Roman"/>
    </font>
    <font>
      <b/>
      <sz val="18"/>
      <color rgb="FF993300"/>
      <name val="Times New Roman"/>
    </font>
    <font>
      <sz val="18"/>
      <color rgb="FF000000"/>
      <name val="Times New Roman"/>
    </font>
    <font>
      <b/>
      <sz val="18"/>
      <color rgb="FF000000"/>
      <name val="Times New Roman"/>
    </font>
    <font>
      <sz val="16"/>
      <color theme="1"/>
      <name val="Times New Roman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" xfId="0" applyFont="1" applyFill="1" applyBorder="1" applyAlignment="1"/>
    <xf numFmtId="43" fontId="1" fillId="2" borderId="1" xfId="0" applyNumberFormat="1" applyFont="1" applyFill="1" applyBorder="1" applyAlignment="1"/>
    <xf numFmtId="0" fontId="1" fillId="0" borderId="0" xfId="0" applyFont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/>
    <xf numFmtId="0" fontId="7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14" fontId="4" fillId="2" borderId="5" xfId="0" applyNumberFormat="1" applyFont="1" applyFill="1" applyBorder="1" applyAlignment="1">
      <alignment horizontal="right"/>
    </xf>
    <xf numFmtId="0" fontId="4" fillId="2" borderId="1" xfId="0" applyFont="1" applyFill="1" applyBorder="1" applyAlignment="1"/>
    <xf numFmtId="16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3" fontId="7" fillId="2" borderId="1" xfId="0" applyNumberFormat="1" applyFont="1" applyFill="1" applyBorder="1" applyAlignment="1">
      <alignment horizontal="left"/>
    </xf>
    <xf numFmtId="43" fontId="7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/>
    <xf numFmtId="4" fontId="4" fillId="2" borderId="6" xfId="0" applyNumberFormat="1" applyFont="1" applyFill="1" applyBorder="1" applyAlignment="1">
      <alignment horizontal="right"/>
    </xf>
    <xf numFmtId="43" fontId="7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 applyAlignment="1">
      <alignment horizontal="center"/>
    </xf>
    <xf numFmtId="43" fontId="7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right"/>
    </xf>
    <xf numFmtId="4" fontId="7" fillId="2" borderId="5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/>
    <xf numFmtId="4" fontId="7" fillId="2" borderId="1" xfId="0" applyNumberFormat="1" applyFont="1" applyFill="1" applyBorder="1" applyAlignment="1"/>
    <xf numFmtId="4" fontId="7" fillId="2" borderId="1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4" fillId="2" borderId="6" xfId="0" applyNumberFormat="1" applyFont="1" applyFill="1" applyBorder="1" applyAlignment="1"/>
    <xf numFmtId="166" fontId="7" fillId="2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/>
    <xf numFmtId="4" fontId="8" fillId="0" borderId="0" xfId="0" applyNumberFormat="1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/>
    <xf numFmtId="0" fontId="11" fillId="0" borderId="0" xfId="0" applyFont="1" applyAlignment="1"/>
    <xf numFmtId="0" fontId="12" fillId="0" borderId="0" xfId="0" applyFont="1" applyAlignment="1"/>
    <xf numFmtId="0" fontId="9" fillId="2" borderId="2" xfId="0" applyFont="1" applyFill="1" applyBorder="1" applyAlignment="1">
      <alignment horizontal="left"/>
    </xf>
    <xf numFmtId="0" fontId="3" fillId="0" borderId="4" xfId="0" applyFont="1" applyBorder="1"/>
    <xf numFmtId="0" fontId="10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314325" cy="219075"/>
    <xdr:sp macro="" textlink="">
      <xdr:nvSpPr>
        <xdr:cNvPr id="3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314325" cy="219075"/>
    <xdr:sp macro="" textlink="">
      <xdr:nvSpPr>
        <xdr:cNvPr id="2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314325" cy="209550"/>
    <xdr:sp macro="" textlink="">
      <xdr:nvSpPr>
        <xdr:cNvPr id="4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20</xdr:row>
      <xdr:rowOff>0</xdr:rowOff>
    </xdr:from>
    <xdr:ext cx="314325" cy="219075"/>
    <xdr:sp macro="" textlink="">
      <xdr:nvSpPr>
        <xdr:cNvPr id="5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21</xdr:row>
      <xdr:rowOff>0</xdr:rowOff>
    </xdr:from>
    <xdr:ext cx="314325" cy="209550"/>
    <xdr:sp macro="" textlink="">
      <xdr:nvSpPr>
        <xdr:cNvPr id="6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314325" cy="1419225"/>
    <xdr:sp macro="" textlink="">
      <xdr:nvSpPr>
        <xdr:cNvPr id="7" name="Shape 5"/>
        <xdr:cNvSpPr/>
      </xdr:nvSpPr>
      <xdr:spPr>
        <a:xfrm>
          <a:off x="5193600" y="3075150"/>
          <a:ext cx="304800" cy="1409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14325" cy="942975"/>
    <xdr:sp macro="" textlink="">
      <xdr:nvSpPr>
        <xdr:cNvPr id="8" name="Shape 6"/>
        <xdr:cNvSpPr/>
      </xdr:nvSpPr>
      <xdr:spPr>
        <a:xfrm>
          <a:off x="5193600" y="3313275"/>
          <a:ext cx="304800" cy="933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14325" cy="942975"/>
    <xdr:sp macro="" textlink="">
      <xdr:nvSpPr>
        <xdr:cNvPr id="9" name="Shape 6"/>
        <xdr:cNvSpPr/>
      </xdr:nvSpPr>
      <xdr:spPr>
        <a:xfrm>
          <a:off x="5193600" y="3313275"/>
          <a:ext cx="304800" cy="933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14325" cy="200025"/>
    <xdr:sp macro="" textlink="">
      <xdr:nvSpPr>
        <xdr:cNvPr id="10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14325" cy="200025"/>
    <xdr:sp macro="" textlink="">
      <xdr:nvSpPr>
        <xdr:cNvPr id="11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14325" cy="219075"/>
    <xdr:sp macro="" textlink="">
      <xdr:nvSpPr>
        <xdr:cNvPr id="12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14325" cy="219075"/>
    <xdr:sp macro="" textlink="">
      <xdr:nvSpPr>
        <xdr:cNvPr id="13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14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15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16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7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9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20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21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22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2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24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14325" cy="200025"/>
    <xdr:sp macro="" textlink="">
      <xdr:nvSpPr>
        <xdr:cNvPr id="25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14325" cy="219075"/>
    <xdr:sp macro="" textlink="">
      <xdr:nvSpPr>
        <xdr:cNvPr id="26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14325" cy="219075"/>
    <xdr:sp macro="" textlink="">
      <xdr:nvSpPr>
        <xdr:cNvPr id="27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14325" cy="219075"/>
    <xdr:sp macro="" textlink="">
      <xdr:nvSpPr>
        <xdr:cNvPr id="28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29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30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31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14325" cy="219075"/>
    <xdr:sp macro="" textlink="">
      <xdr:nvSpPr>
        <xdr:cNvPr id="32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33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34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35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36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37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38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39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2743200</xdr:colOff>
      <xdr:row>52</xdr:row>
      <xdr:rowOff>0</xdr:rowOff>
    </xdr:from>
    <xdr:ext cx="142875" cy="3829050"/>
    <xdr:sp macro="" textlink="">
      <xdr:nvSpPr>
        <xdr:cNvPr id="40" name="Shape 9"/>
        <xdr:cNvSpPr/>
      </xdr:nvSpPr>
      <xdr:spPr>
        <a:xfrm>
          <a:off x="5279325" y="1870238"/>
          <a:ext cx="13335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41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42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4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44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45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46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47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48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49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50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51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52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4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5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6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7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58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59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0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61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62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6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64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5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6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7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8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69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70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71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72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73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74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75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829050"/>
    <xdr:sp macro="" textlink="">
      <xdr:nvSpPr>
        <xdr:cNvPr id="76" name="Shape 7"/>
        <xdr:cNvSpPr/>
      </xdr:nvSpPr>
      <xdr:spPr>
        <a:xfrm>
          <a:off x="5193600" y="1870238"/>
          <a:ext cx="304800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77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78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79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0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1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2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4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5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6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7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8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89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0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1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92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93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94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3914775"/>
    <xdr:sp macro="" textlink="">
      <xdr:nvSpPr>
        <xdr:cNvPr id="95" name="Shape 8"/>
        <xdr:cNvSpPr/>
      </xdr:nvSpPr>
      <xdr:spPr>
        <a:xfrm>
          <a:off x="5193600" y="1827375"/>
          <a:ext cx="304800" cy="3905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6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7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8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99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0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1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2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3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4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5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6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7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8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09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0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1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2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3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4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5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6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7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8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19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20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21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22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23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24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25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14325" cy="3390900"/>
    <xdr:sp macro="" textlink="">
      <xdr:nvSpPr>
        <xdr:cNvPr id="126" name="Shape 10"/>
        <xdr:cNvSpPr/>
      </xdr:nvSpPr>
      <xdr:spPr>
        <a:xfrm>
          <a:off x="5193600" y="2089313"/>
          <a:ext cx="304800" cy="3381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27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28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2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0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1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2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3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4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5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6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7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8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3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0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1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2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3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4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5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6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7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8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4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0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1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2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3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4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5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6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7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8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5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0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1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2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3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64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65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6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7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8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14325" cy="2162175"/>
    <xdr:sp macro="" textlink="">
      <xdr:nvSpPr>
        <xdr:cNvPr id="16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0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1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2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3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4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5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6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7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14325" cy="1676400"/>
    <xdr:sp macro="" textlink="">
      <xdr:nvSpPr>
        <xdr:cNvPr id="178" name="Shape 12"/>
        <xdr:cNvSpPr/>
      </xdr:nvSpPr>
      <xdr:spPr>
        <a:xfrm>
          <a:off x="5193600" y="2946563"/>
          <a:ext cx="304800" cy="1666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57150</xdr:colOff>
      <xdr:row>54</xdr:row>
      <xdr:rowOff>0</xdr:rowOff>
    </xdr:from>
    <xdr:ext cx="314325" cy="2162175"/>
    <xdr:sp macro="" textlink="">
      <xdr:nvSpPr>
        <xdr:cNvPr id="179" name="Shape 11"/>
        <xdr:cNvSpPr/>
      </xdr:nvSpPr>
      <xdr:spPr>
        <a:xfrm>
          <a:off x="5193600" y="2703675"/>
          <a:ext cx="304800" cy="2152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0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1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2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3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4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5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14325" cy="209550"/>
    <xdr:sp macro="" textlink="">
      <xdr:nvSpPr>
        <xdr:cNvPr id="186" name="Shape 4"/>
        <xdr:cNvSpPr/>
      </xdr:nvSpPr>
      <xdr:spPr>
        <a:xfrm>
          <a:off x="5193600" y="3679988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19075"/>
    <xdr:sp macro="" textlink="">
      <xdr:nvSpPr>
        <xdr:cNvPr id="187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19075"/>
    <xdr:sp macro="" textlink="">
      <xdr:nvSpPr>
        <xdr:cNvPr id="188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89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0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1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19075"/>
    <xdr:sp macro="" textlink="">
      <xdr:nvSpPr>
        <xdr:cNvPr id="192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19075"/>
    <xdr:sp macro="" textlink="">
      <xdr:nvSpPr>
        <xdr:cNvPr id="193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19075"/>
    <xdr:sp macro="" textlink="">
      <xdr:nvSpPr>
        <xdr:cNvPr id="194" name="Shape 3"/>
        <xdr:cNvSpPr/>
      </xdr:nvSpPr>
      <xdr:spPr>
        <a:xfrm>
          <a:off x="5193600" y="36752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5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6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7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14325" cy="200025"/>
    <xdr:sp macro="" textlink="">
      <xdr:nvSpPr>
        <xdr:cNvPr id="198" name="Shape 13"/>
        <xdr:cNvSpPr/>
      </xdr:nvSpPr>
      <xdr:spPr>
        <a:xfrm>
          <a:off x="5193600" y="3684750"/>
          <a:ext cx="3048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14325" cy="2743200"/>
    <xdr:sp macro="" textlink="">
      <xdr:nvSpPr>
        <xdr:cNvPr id="199" name="Shape 14"/>
        <xdr:cNvSpPr/>
      </xdr:nvSpPr>
      <xdr:spPr>
        <a:xfrm>
          <a:off x="5193600" y="2413163"/>
          <a:ext cx="304800" cy="2733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14325" cy="2743200"/>
    <xdr:sp macro="" textlink="">
      <xdr:nvSpPr>
        <xdr:cNvPr id="200" name="Shape 14"/>
        <xdr:cNvSpPr/>
      </xdr:nvSpPr>
      <xdr:spPr>
        <a:xfrm>
          <a:off x="5193600" y="2413163"/>
          <a:ext cx="304800" cy="2733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1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2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3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14325" cy="2743200"/>
    <xdr:sp macro="" textlink="">
      <xdr:nvSpPr>
        <xdr:cNvPr id="204" name="Shape 14"/>
        <xdr:cNvSpPr/>
      </xdr:nvSpPr>
      <xdr:spPr>
        <a:xfrm>
          <a:off x="5193600" y="2413163"/>
          <a:ext cx="304800" cy="2733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14325" cy="2743200"/>
    <xdr:sp macro="" textlink="">
      <xdr:nvSpPr>
        <xdr:cNvPr id="205" name="Shape 14"/>
        <xdr:cNvSpPr/>
      </xdr:nvSpPr>
      <xdr:spPr>
        <a:xfrm>
          <a:off x="5193600" y="2413163"/>
          <a:ext cx="304800" cy="2733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14325" cy="2743200"/>
    <xdr:sp macro="" textlink="">
      <xdr:nvSpPr>
        <xdr:cNvPr id="206" name="Shape 14"/>
        <xdr:cNvSpPr/>
      </xdr:nvSpPr>
      <xdr:spPr>
        <a:xfrm>
          <a:off x="5193600" y="2413163"/>
          <a:ext cx="304800" cy="2733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7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8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09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14325" cy="2257425"/>
    <xdr:sp macro="" textlink="">
      <xdr:nvSpPr>
        <xdr:cNvPr id="210" name="Shape 15"/>
        <xdr:cNvSpPr/>
      </xdr:nvSpPr>
      <xdr:spPr>
        <a:xfrm>
          <a:off x="5193600" y="2656050"/>
          <a:ext cx="304800" cy="2247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</xdr:row>
      <xdr:rowOff>200025</xdr:rowOff>
    </xdr:from>
    <xdr:ext cx="1028700" cy="1133475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Normal="100" workbookViewId="0">
      <selection activeCell="G77" sqref="G77"/>
    </sheetView>
  </sheetViews>
  <sheetFormatPr baseColWidth="10" defaultColWidth="14.42578125" defaultRowHeight="15" customHeight="1"/>
  <cols>
    <col min="1" max="1" width="3.42578125" customWidth="1"/>
    <col min="2" max="2" width="61.140625" customWidth="1"/>
    <col min="3" max="3" width="18.85546875" customWidth="1"/>
    <col min="4" max="4" width="26.7109375" customWidth="1"/>
    <col min="5" max="5" width="33.5703125" customWidth="1"/>
    <col min="6" max="6" width="30.140625" customWidth="1"/>
    <col min="7" max="7" width="20.28515625" customWidth="1"/>
    <col min="8" max="8" width="17.140625" customWidth="1"/>
    <col min="9" max="9" width="25.28515625" customWidth="1"/>
    <col min="10" max="10" width="17" customWidth="1"/>
    <col min="11" max="11" width="11.42578125" customWidth="1"/>
    <col min="12" max="12" width="16.85546875" customWidth="1"/>
    <col min="13" max="13" width="14.42578125" customWidth="1"/>
    <col min="14" max="14" width="13" customWidth="1"/>
    <col min="15" max="15" width="14.140625" customWidth="1"/>
    <col min="16" max="26" width="11.42578125" customWidth="1"/>
  </cols>
  <sheetData>
    <row r="1" spans="1:26" ht="15.75" customHeight="1">
      <c r="A1" s="1"/>
      <c r="B1" s="1"/>
      <c r="C1" s="1"/>
      <c r="D1" s="1"/>
      <c r="E1" s="1"/>
      <c r="F1" s="1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19.5" customHeight="1">
      <c r="A2" s="1"/>
      <c r="B2" s="1"/>
      <c r="C2" s="1"/>
      <c r="D2" s="1"/>
      <c r="E2" s="1"/>
      <c r="F2" s="1"/>
      <c r="G2" s="2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</row>
    <row r="3" spans="1:26" ht="19.5" customHeight="1">
      <c r="A3" s="1"/>
      <c r="B3" s="1"/>
      <c r="C3" s="1"/>
      <c r="D3" s="1"/>
      <c r="E3" s="1"/>
      <c r="F3" s="1"/>
      <c r="G3" s="2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</row>
    <row r="4" spans="1:26" ht="25.5" customHeight="1">
      <c r="A4" s="44" t="s">
        <v>0</v>
      </c>
      <c r="B4" s="45"/>
      <c r="C4" s="45"/>
      <c r="D4" s="45"/>
      <c r="E4" s="41"/>
      <c r="F4" s="4"/>
      <c r="G4" s="2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spans="1:26" ht="22.5" customHeight="1">
      <c r="A5" s="46" t="s">
        <v>1</v>
      </c>
      <c r="B5" s="45"/>
      <c r="C5" s="45"/>
      <c r="D5" s="45"/>
      <c r="E5" s="41"/>
      <c r="F5" s="5"/>
      <c r="G5" s="2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</row>
    <row r="6" spans="1:26" ht="19.5" customHeight="1">
      <c r="A6" s="47" t="s">
        <v>2</v>
      </c>
      <c r="B6" s="45"/>
      <c r="C6" s="45"/>
      <c r="D6" s="45"/>
      <c r="E6" s="41"/>
      <c r="F6" s="5"/>
      <c r="G6" s="2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</row>
    <row r="7" spans="1:26" ht="19.5" customHeight="1">
      <c r="A7" s="48" t="s">
        <v>3</v>
      </c>
      <c r="B7" s="45"/>
      <c r="C7" s="45"/>
      <c r="D7" s="45"/>
      <c r="E7" s="41"/>
      <c r="F7" s="5"/>
      <c r="G7" s="2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</row>
    <row r="8" spans="1:26" ht="15.75" customHeight="1">
      <c r="A8" s="6"/>
      <c r="B8" s="6"/>
      <c r="C8" s="6"/>
      <c r="D8" s="7"/>
      <c r="E8" s="6"/>
      <c r="F8" s="6"/>
      <c r="G8" s="2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</row>
    <row r="9" spans="1:26" ht="21" customHeight="1">
      <c r="A9" s="6"/>
      <c r="B9" s="6"/>
      <c r="C9" s="6"/>
      <c r="D9" s="7"/>
      <c r="E9" s="8">
        <v>45382</v>
      </c>
      <c r="F9" s="6"/>
      <c r="G9" s="2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</row>
    <row r="10" spans="1:26" ht="15.75" customHeight="1">
      <c r="A10" s="6"/>
      <c r="B10" s="9" t="s">
        <v>4</v>
      </c>
      <c r="C10" s="9"/>
      <c r="D10" s="6"/>
      <c r="E10" s="6"/>
      <c r="F10" s="6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</row>
    <row r="11" spans="1:26" ht="12" customHeight="1">
      <c r="A11" s="6"/>
      <c r="B11" s="9"/>
      <c r="C11" s="9"/>
      <c r="D11" s="6"/>
      <c r="E11" s="6"/>
      <c r="F11" s="6"/>
      <c r="G11" s="2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 spans="1:26" ht="21.75" customHeight="1">
      <c r="A12" s="6"/>
      <c r="B12" s="9" t="s">
        <v>5</v>
      </c>
      <c r="C12" s="9"/>
      <c r="D12" s="6"/>
      <c r="E12" s="10"/>
      <c r="F12" s="6"/>
      <c r="G12" s="2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</row>
    <row r="13" spans="1:26" ht="21" customHeight="1">
      <c r="A13" s="6"/>
      <c r="B13" s="6" t="s">
        <v>6</v>
      </c>
      <c r="C13" s="9" t="s">
        <v>7</v>
      </c>
      <c r="D13" s="6"/>
      <c r="E13" s="11">
        <v>92018730.159999996</v>
      </c>
      <c r="F13" s="1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</row>
    <row r="14" spans="1:26" ht="19.5" hidden="1" customHeight="1">
      <c r="A14" s="6"/>
      <c r="B14" s="6" t="s">
        <v>8</v>
      </c>
      <c r="C14" s="9" t="s">
        <v>9</v>
      </c>
      <c r="D14" s="6"/>
      <c r="E14" s="11"/>
      <c r="F14" s="12"/>
      <c r="G14" s="2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</row>
    <row r="15" spans="1:26" ht="21" customHeight="1">
      <c r="A15" s="6"/>
      <c r="B15" s="6" t="s">
        <v>10</v>
      </c>
      <c r="C15" s="9" t="s">
        <v>11</v>
      </c>
      <c r="D15" s="6"/>
      <c r="E15" s="11">
        <v>9639281.5800000001</v>
      </c>
      <c r="F15" s="12"/>
      <c r="G15" s="2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</row>
    <row r="16" spans="1:26" ht="20.25" customHeight="1">
      <c r="A16" s="6"/>
      <c r="B16" s="6" t="s">
        <v>12</v>
      </c>
      <c r="C16" s="6"/>
      <c r="D16" s="6"/>
      <c r="E16" s="11">
        <v>1838310.77</v>
      </c>
      <c r="F16" s="13"/>
      <c r="G16" s="2"/>
      <c r="H16" s="1"/>
      <c r="I16" s="2"/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 spans="1:26" ht="21.75" customHeight="1">
      <c r="A17" s="6"/>
      <c r="B17" s="9" t="s">
        <v>13</v>
      </c>
      <c r="C17" s="6"/>
      <c r="D17" s="6"/>
      <c r="E17" s="15">
        <f>SUM(E13:E16)</f>
        <v>103496322.50999999</v>
      </c>
      <c r="F17" s="12"/>
      <c r="G17" s="2"/>
      <c r="H17" s="1"/>
      <c r="I17" s="2"/>
      <c r="J17" s="14"/>
      <c r="K17" s="1"/>
      <c r="L17" s="1"/>
      <c r="M17" s="1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</row>
    <row r="18" spans="1:26" ht="15.75" customHeight="1">
      <c r="A18" s="6"/>
      <c r="B18" s="6"/>
      <c r="C18" s="6"/>
      <c r="D18" s="6"/>
      <c r="E18" s="11"/>
      <c r="F18" s="16"/>
      <c r="G18" s="2"/>
      <c r="H18" s="1"/>
      <c r="I18" s="2"/>
      <c r="J18" s="14"/>
      <c r="K18" s="1"/>
      <c r="L18" s="1"/>
      <c r="M18" s="1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</row>
    <row r="19" spans="1:26" ht="20.25" customHeight="1">
      <c r="A19" s="6"/>
      <c r="B19" s="9" t="s">
        <v>14</v>
      </c>
      <c r="C19" s="9"/>
      <c r="D19" s="6"/>
      <c r="E19" s="11"/>
      <c r="F19" s="16"/>
      <c r="G19" s="2"/>
      <c r="H19" s="1"/>
      <c r="I19" s="17"/>
      <c r="J19" s="14"/>
      <c r="K19" s="1"/>
      <c r="L19" s="1"/>
      <c r="M19" s="1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</row>
    <row r="20" spans="1:26" ht="21" customHeight="1">
      <c r="A20" s="6"/>
      <c r="B20" s="6" t="s">
        <v>15</v>
      </c>
      <c r="C20" s="9" t="s">
        <v>16</v>
      </c>
      <c r="D20" s="6"/>
      <c r="E20" s="13">
        <v>881965461.92999995</v>
      </c>
      <c r="F20" s="18"/>
      <c r="G20" s="2"/>
      <c r="H20" s="1"/>
      <c r="I20" s="18"/>
      <c r="J20" s="14"/>
      <c r="K20" s="1"/>
      <c r="L20" s="1"/>
      <c r="M20" s="1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"/>
    </row>
    <row r="21" spans="1:26" ht="21.75" customHeight="1">
      <c r="A21" s="6"/>
      <c r="B21" s="6" t="s">
        <v>17</v>
      </c>
      <c r="C21" s="9" t="s">
        <v>18</v>
      </c>
      <c r="D21" s="6"/>
      <c r="E21" s="13">
        <v>209861541.63</v>
      </c>
      <c r="F21" s="11"/>
      <c r="G21" s="2"/>
      <c r="H21" s="1"/>
      <c r="I21" s="13"/>
      <c r="J21" s="14"/>
      <c r="K21" s="1"/>
      <c r="L21" s="1"/>
      <c r="M21" s="1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</row>
    <row r="22" spans="1:26" ht="19.5" customHeight="1">
      <c r="A22" s="6"/>
      <c r="B22" s="6" t="s">
        <v>19</v>
      </c>
      <c r="C22" s="9" t="s">
        <v>20</v>
      </c>
      <c r="D22" s="6"/>
      <c r="E22" s="13">
        <v>132809381.53</v>
      </c>
      <c r="F22" s="11"/>
      <c r="G22" s="2"/>
      <c r="H22" s="1"/>
      <c r="I22" s="13"/>
      <c r="J22" s="14"/>
      <c r="K22" s="1"/>
      <c r="L22" s="14"/>
      <c r="M22" s="1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"/>
    </row>
    <row r="23" spans="1:26" ht="19.5" hidden="1" customHeight="1">
      <c r="A23" s="6"/>
      <c r="B23" s="6" t="s">
        <v>21</v>
      </c>
      <c r="C23" s="9" t="s">
        <v>22</v>
      </c>
      <c r="D23" s="6"/>
      <c r="E23" s="11"/>
      <c r="F23" s="19"/>
      <c r="G23" s="2"/>
      <c r="H23" s="1"/>
      <c r="I23" s="2"/>
      <c r="J23" s="14"/>
      <c r="K23" s="1"/>
      <c r="L23" s="14"/>
      <c r="M23" s="1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"/>
    </row>
    <row r="24" spans="1:26" ht="19.5" hidden="1" customHeight="1">
      <c r="A24" s="6"/>
      <c r="B24" s="6" t="s">
        <v>23</v>
      </c>
      <c r="C24" s="9" t="s">
        <v>24</v>
      </c>
      <c r="D24" s="6"/>
      <c r="E24" s="11"/>
      <c r="F24" s="19"/>
      <c r="G24" s="2"/>
      <c r="H24" s="1"/>
      <c r="I24" s="2"/>
      <c r="J24" s="14"/>
      <c r="K24" s="1"/>
      <c r="L24" s="14"/>
      <c r="M24" s="1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"/>
    </row>
    <row r="25" spans="1:26" ht="21" customHeight="1">
      <c r="A25" s="6"/>
      <c r="B25" s="6" t="s">
        <v>25</v>
      </c>
      <c r="C25" s="9" t="s">
        <v>26</v>
      </c>
      <c r="D25" s="6"/>
      <c r="E25" s="20">
        <v>0</v>
      </c>
      <c r="F25" s="11"/>
      <c r="G25" s="2"/>
      <c r="H25" s="2"/>
      <c r="I25" s="2"/>
      <c r="J25" s="14"/>
      <c r="K25" s="1"/>
      <c r="L25" s="14"/>
      <c r="M25" s="1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</row>
    <row r="26" spans="1:26" ht="19.5" hidden="1" customHeight="1">
      <c r="A26" s="6"/>
      <c r="B26" s="6" t="s">
        <v>27</v>
      </c>
      <c r="C26" s="6"/>
      <c r="D26" s="6"/>
      <c r="E26" s="11"/>
      <c r="F26" s="19"/>
      <c r="G26" s="2"/>
      <c r="H26" s="1"/>
      <c r="I26" s="2"/>
      <c r="J26" s="14"/>
      <c r="K26" s="1"/>
      <c r="L26" s="14"/>
      <c r="M26" s="1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</row>
    <row r="27" spans="1:26" ht="23.25" customHeight="1">
      <c r="A27" s="6"/>
      <c r="B27" s="9" t="s">
        <v>28</v>
      </c>
      <c r="C27" s="6"/>
      <c r="D27" s="6"/>
      <c r="E27" s="15">
        <f>E20+E21+E22</f>
        <v>1224636385.0899999</v>
      </c>
      <c r="F27" s="13"/>
      <c r="G27" s="2"/>
      <c r="H27" s="1"/>
      <c r="I27" s="2"/>
      <c r="J27" s="14"/>
      <c r="K27" s="1"/>
      <c r="L27" s="14"/>
      <c r="M27" s="1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</row>
    <row r="28" spans="1:26" ht="15.75" customHeight="1">
      <c r="A28" s="6"/>
      <c r="B28" s="9"/>
      <c r="C28" s="6"/>
      <c r="D28" s="6"/>
      <c r="E28" s="21"/>
      <c r="F28" s="22"/>
      <c r="G28" s="2"/>
      <c r="H28" s="1"/>
      <c r="I28" s="2"/>
      <c r="J28" s="14"/>
      <c r="K28" s="1"/>
      <c r="L28" s="1"/>
      <c r="M28" s="1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</row>
    <row r="29" spans="1:26" ht="24.75" customHeight="1">
      <c r="A29" s="6"/>
      <c r="B29" s="9" t="s">
        <v>29</v>
      </c>
      <c r="C29" s="6"/>
      <c r="D29" s="6"/>
      <c r="E29" s="15">
        <f>SUM(E17+E27)</f>
        <v>1328132707.5999999</v>
      </c>
      <c r="F29" s="16"/>
      <c r="G29" s="2"/>
      <c r="H29" s="1"/>
      <c r="I29" s="2"/>
      <c r="J29" s="14"/>
      <c r="K29" s="1"/>
      <c r="L29" s="1"/>
      <c r="M29" s="1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</row>
    <row r="30" spans="1:26" ht="14.25" customHeight="1">
      <c r="A30" s="6"/>
      <c r="B30" s="6"/>
      <c r="C30" s="6"/>
      <c r="D30" s="6"/>
      <c r="E30" s="11"/>
      <c r="F30" s="22"/>
      <c r="G30" s="2"/>
      <c r="H30" s="1"/>
      <c r="I30" s="2"/>
      <c r="J30" s="14"/>
      <c r="K30" s="1"/>
      <c r="L30" s="1"/>
      <c r="M30" s="1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</row>
    <row r="31" spans="1:26" ht="22.5" customHeight="1">
      <c r="A31" s="6"/>
      <c r="B31" s="9" t="s">
        <v>30</v>
      </c>
      <c r="C31" s="6"/>
      <c r="D31" s="6"/>
      <c r="E31" s="11"/>
      <c r="F31" s="22"/>
      <c r="G31" s="2"/>
      <c r="H31" s="1"/>
      <c r="I31" s="2"/>
      <c r="J31" s="14"/>
      <c r="K31" s="1"/>
      <c r="L31" s="1"/>
      <c r="M31" s="1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</row>
    <row r="32" spans="1:26" ht="8.25" customHeight="1">
      <c r="A32" s="6"/>
      <c r="B32" s="9"/>
      <c r="C32" s="6"/>
      <c r="D32" s="6"/>
      <c r="E32" s="11"/>
      <c r="F32" s="22"/>
      <c r="G32" s="2"/>
      <c r="H32" s="1"/>
      <c r="I32" s="2"/>
      <c r="J32" s="14"/>
      <c r="K32" s="1"/>
      <c r="L32" s="1"/>
      <c r="M32" s="1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</row>
    <row r="33" spans="1:26" ht="23.25" customHeight="1">
      <c r="A33" s="6"/>
      <c r="B33" s="9" t="s">
        <v>31</v>
      </c>
      <c r="C33" s="9"/>
      <c r="D33" s="6"/>
      <c r="E33" s="11"/>
      <c r="F33" s="22"/>
      <c r="G33" s="2"/>
      <c r="H33" s="1"/>
      <c r="I33" s="2"/>
      <c r="J33" s="1"/>
      <c r="K33" s="1"/>
      <c r="L33" s="1"/>
      <c r="M33" s="1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</row>
    <row r="34" spans="1:26" ht="23.25" customHeight="1">
      <c r="A34" s="6"/>
      <c r="B34" s="9" t="s">
        <v>32</v>
      </c>
      <c r="C34" s="9" t="s">
        <v>33</v>
      </c>
      <c r="D34" s="6"/>
      <c r="E34" s="11"/>
      <c r="F34" s="22"/>
      <c r="G34" s="2"/>
      <c r="H34" s="1"/>
      <c r="I34" s="2"/>
      <c r="J34" s="14"/>
      <c r="K34" s="1"/>
      <c r="L34" s="1"/>
      <c r="M34" s="1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</row>
    <row r="35" spans="1:26" ht="19.5" customHeight="1">
      <c r="A35" s="6"/>
      <c r="B35" s="6" t="s">
        <v>34</v>
      </c>
      <c r="C35" s="9"/>
      <c r="D35" s="6"/>
      <c r="E35" s="11">
        <v>20063315.359999999</v>
      </c>
      <c r="F35" s="16"/>
      <c r="G35" s="2"/>
      <c r="H35" s="23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</row>
    <row r="36" spans="1:26" ht="22.5" customHeight="1">
      <c r="A36" s="6"/>
      <c r="B36" s="6" t="s">
        <v>35</v>
      </c>
      <c r="C36" s="9" t="s">
        <v>33</v>
      </c>
      <c r="D36" s="6"/>
      <c r="E36" s="11">
        <f>205000+291675.67</f>
        <v>496675.67</v>
      </c>
      <c r="F36" s="16"/>
      <c r="G36" s="2"/>
      <c r="H36" s="1"/>
      <c r="I36" s="2"/>
      <c r="J36" s="1"/>
      <c r="K36" s="1"/>
      <c r="L36" s="1"/>
      <c r="M36" s="1"/>
      <c r="N36" s="14"/>
      <c r="O36" s="1"/>
      <c r="P36" s="1"/>
      <c r="Q36" s="14"/>
      <c r="R36" s="1"/>
      <c r="S36" s="1"/>
      <c r="T36" s="1"/>
      <c r="U36" s="1"/>
      <c r="V36" s="1"/>
      <c r="W36" s="1"/>
      <c r="X36" s="1"/>
      <c r="Y36" s="1"/>
      <c r="Z36" s="3"/>
    </row>
    <row r="37" spans="1:26" ht="19.5" hidden="1" customHeight="1">
      <c r="A37" s="6"/>
      <c r="B37" s="6" t="s">
        <v>36</v>
      </c>
      <c r="C37" s="9"/>
      <c r="D37" s="6"/>
      <c r="E37" s="11"/>
      <c r="F37" s="22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</row>
    <row r="38" spans="1:26" ht="19.5" hidden="1" customHeight="1">
      <c r="A38" s="6"/>
      <c r="B38" s="6" t="s">
        <v>37</v>
      </c>
      <c r="C38" s="9"/>
      <c r="D38" s="6"/>
      <c r="E38" s="11"/>
      <c r="F38" s="22"/>
      <c r="G38" s="2"/>
      <c r="H38" s="1"/>
      <c r="I38" s="2"/>
      <c r="J38" s="14"/>
      <c r="K38" s="1"/>
      <c r="L38" s="1"/>
      <c r="M38" s="1"/>
      <c r="N38" s="1"/>
      <c r="O38" s="14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</row>
    <row r="39" spans="1:26" ht="19.5" hidden="1" customHeight="1">
      <c r="A39" s="6"/>
      <c r="B39" s="6" t="s">
        <v>38</v>
      </c>
      <c r="C39" s="9"/>
      <c r="D39" s="6"/>
      <c r="E39" s="11"/>
      <c r="F39" s="22"/>
      <c r="G39" s="2"/>
      <c r="H39" s="1"/>
      <c r="I39" s="2"/>
      <c r="J39" s="14"/>
      <c r="K39" s="1"/>
      <c r="L39" s="1"/>
      <c r="M39" s="1"/>
      <c r="N39" s="1"/>
      <c r="O39" s="14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</row>
    <row r="40" spans="1:26" ht="19.5" hidden="1" customHeight="1">
      <c r="A40" s="6"/>
      <c r="B40" s="6" t="s">
        <v>39</v>
      </c>
      <c r="C40" s="9"/>
      <c r="D40" s="6"/>
      <c r="E40" s="11"/>
      <c r="F40" s="22"/>
      <c r="G40" s="2"/>
      <c r="H40" s="1"/>
      <c r="I40" s="2"/>
      <c r="J40" s="14"/>
      <c r="K40" s="1"/>
      <c r="L40" s="1"/>
      <c r="M40" s="1"/>
      <c r="N40" s="1"/>
      <c r="O40" s="14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</row>
    <row r="41" spans="1:26" ht="19.5" hidden="1" customHeight="1">
      <c r="A41" s="6"/>
      <c r="B41" s="6" t="s">
        <v>40</v>
      </c>
      <c r="C41" s="9"/>
      <c r="D41" s="6"/>
      <c r="E41" s="24"/>
      <c r="F41" s="22"/>
      <c r="G41" s="2"/>
      <c r="H41" s="1"/>
      <c r="I41" s="2"/>
      <c r="J41" s="14"/>
      <c r="K41" s="1"/>
      <c r="L41" s="1"/>
      <c r="M41" s="1"/>
      <c r="N41" s="1"/>
      <c r="O41" s="14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</row>
    <row r="42" spans="1:26" ht="24" customHeight="1">
      <c r="A42" s="6"/>
      <c r="B42" s="6" t="s">
        <v>41</v>
      </c>
      <c r="C42" s="9"/>
      <c r="D42" s="6"/>
      <c r="E42" s="24">
        <v>10445403.5</v>
      </c>
      <c r="F42" s="25"/>
      <c r="G42" s="2"/>
      <c r="H42" s="1"/>
      <c r="I42" s="2"/>
      <c r="J42" s="14"/>
      <c r="K42" s="1"/>
      <c r="L42" s="1"/>
      <c r="M42" s="1"/>
      <c r="N42" s="1"/>
      <c r="O42" s="14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</row>
    <row r="43" spans="1:26" ht="20.25" customHeight="1">
      <c r="A43" s="6"/>
      <c r="B43" s="6" t="s">
        <v>42</v>
      </c>
      <c r="C43" s="9"/>
      <c r="D43" s="6"/>
      <c r="E43" s="24">
        <v>2616962.5</v>
      </c>
      <c r="F43" s="25"/>
      <c r="G43" s="2"/>
      <c r="H43" s="14"/>
      <c r="I43" s="2"/>
      <c r="J43" s="14"/>
      <c r="K43" s="1"/>
      <c r="L43" s="1"/>
      <c r="M43" s="1"/>
      <c r="N43" s="1"/>
      <c r="O43" s="14"/>
      <c r="P43" s="1"/>
      <c r="Q43" s="1"/>
      <c r="R43" s="1"/>
      <c r="S43" s="1"/>
      <c r="T43" s="1"/>
      <c r="U43" s="1"/>
      <c r="V43" s="1"/>
      <c r="W43" s="1"/>
      <c r="X43" s="1"/>
      <c r="Y43" s="1"/>
      <c r="Z43" s="3"/>
    </row>
    <row r="44" spans="1:26" ht="19.5" customHeight="1">
      <c r="A44" s="6"/>
      <c r="B44" s="9" t="s">
        <v>43</v>
      </c>
      <c r="C44" s="9"/>
      <c r="D44" s="6"/>
      <c r="E44" s="26">
        <f>+E35+E36+E42+E43</f>
        <v>33622357.030000001</v>
      </c>
      <c r="F44" s="16"/>
      <c r="G44" s="2"/>
      <c r="H44" s="1"/>
      <c r="I44" s="2"/>
      <c r="J44" s="14"/>
      <c r="K44" s="1"/>
      <c r="L44" s="1"/>
      <c r="M44" s="1"/>
      <c r="N44" s="1"/>
      <c r="O44" s="14"/>
      <c r="P44" s="1"/>
      <c r="Q44" s="1"/>
      <c r="R44" s="1"/>
      <c r="S44" s="1"/>
      <c r="T44" s="1"/>
      <c r="U44" s="1"/>
      <c r="V44" s="1"/>
      <c r="W44" s="1"/>
      <c r="X44" s="1"/>
      <c r="Y44" s="1"/>
      <c r="Z44" s="3"/>
    </row>
    <row r="45" spans="1:26" ht="15.75" customHeight="1">
      <c r="A45" s="6"/>
      <c r="B45" s="6"/>
      <c r="C45" s="9"/>
      <c r="D45" s="6"/>
      <c r="E45" s="11"/>
      <c r="F45" s="22"/>
      <c r="G45" s="2"/>
      <c r="H45" s="1"/>
      <c r="I45" s="2"/>
      <c r="J45" s="14"/>
      <c r="K45" s="1"/>
      <c r="L45" s="1"/>
      <c r="M45" s="1"/>
      <c r="N45" s="1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</row>
    <row r="46" spans="1:26" ht="27.75" customHeight="1">
      <c r="A46" s="6"/>
      <c r="B46" s="9" t="s">
        <v>44</v>
      </c>
      <c r="C46" s="9" t="s">
        <v>45</v>
      </c>
      <c r="D46" s="6"/>
      <c r="E46" s="11"/>
      <c r="F46" s="22"/>
      <c r="G46" s="2"/>
      <c r="H46" s="1"/>
      <c r="I46" s="2"/>
      <c r="J46" s="1"/>
      <c r="K46" s="1"/>
      <c r="L46" s="1"/>
      <c r="M46" s="1"/>
      <c r="N46" s="1"/>
      <c r="O46" s="14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</row>
    <row r="47" spans="1:26" ht="21.75" customHeight="1">
      <c r="A47" s="6"/>
      <c r="B47" s="27" t="s">
        <v>46</v>
      </c>
      <c r="C47" s="9"/>
      <c r="D47" s="6"/>
      <c r="E47" s="11"/>
      <c r="F47" s="25"/>
      <c r="G47" s="2"/>
      <c r="H47" s="14"/>
      <c r="I47" s="2"/>
      <c r="J47" s="1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</row>
    <row r="48" spans="1:26" ht="21" customHeight="1">
      <c r="A48" s="6"/>
      <c r="B48" s="6" t="s">
        <v>34</v>
      </c>
      <c r="C48" s="9"/>
      <c r="D48" s="6"/>
      <c r="E48" s="11">
        <v>5322759.45</v>
      </c>
      <c r="F48" s="28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</row>
    <row r="49" spans="1:26" ht="19.5" hidden="1" customHeight="1">
      <c r="A49" s="6"/>
      <c r="B49" s="6" t="s">
        <v>47</v>
      </c>
      <c r="C49" s="9"/>
      <c r="D49" s="6"/>
      <c r="E49" s="11"/>
      <c r="F49" s="29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6"/>
      <c r="B50" s="6" t="s">
        <v>48</v>
      </c>
      <c r="C50" s="9"/>
      <c r="D50" s="6"/>
      <c r="E50" s="11">
        <v>25545000</v>
      </c>
      <c r="F50" s="28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6"/>
      <c r="B51" s="6" t="s">
        <v>36</v>
      </c>
      <c r="C51" s="9"/>
      <c r="D51" s="6"/>
      <c r="E51" s="11">
        <v>24482152.100000001</v>
      </c>
      <c r="F51" s="13"/>
      <c r="G51" s="2"/>
      <c r="H51" s="14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6"/>
      <c r="B52" s="27" t="s">
        <v>49</v>
      </c>
      <c r="C52" s="9"/>
      <c r="D52" s="6"/>
      <c r="E52" s="26">
        <f>+E48+E51+E50</f>
        <v>55349911.549999997</v>
      </c>
      <c r="F52" s="12"/>
      <c r="G52" s="2"/>
      <c r="H52" s="14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hidden="1" customHeight="1">
      <c r="A53" s="6"/>
      <c r="B53" s="6"/>
      <c r="C53" s="9"/>
      <c r="D53" s="6"/>
      <c r="E53" s="11"/>
      <c r="F53" s="29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hidden="1" customHeight="1">
      <c r="A54" s="6"/>
      <c r="B54" s="6" t="s">
        <v>50</v>
      </c>
      <c r="C54" s="9" t="s">
        <v>51</v>
      </c>
      <c r="D54" s="6"/>
      <c r="E54" s="11">
        <v>0</v>
      </c>
      <c r="F54" s="29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hidden="1" customHeight="1">
      <c r="A55" s="6"/>
      <c r="B55" s="6" t="s">
        <v>52</v>
      </c>
      <c r="C55" s="9" t="s">
        <v>53</v>
      </c>
      <c r="D55" s="6"/>
      <c r="E55" s="11">
        <v>0</v>
      </c>
      <c r="F55" s="29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hidden="1" customHeight="1">
      <c r="A56" s="6"/>
      <c r="B56" s="6" t="s">
        <v>54</v>
      </c>
      <c r="C56" s="9" t="s">
        <v>55</v>
      </c>
      <c r="D56" s="6"/>
      <c r="E56" s="11">
        <v>0</v>
      </c>
      <c r="F56" s="29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hidden="1" customHeight="1">
      <c r="A57" s="6"/>
      <c r="B57" s="6" t="s">
        <v>56</v>
      </c>
      <c r="C57" s="6"/>
      <c r="D57" s="6"/>
      <c r="E57" s="11">
        <v>0</v>
      </c>
      <c r="F57" s="29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hidden="1" customHeight="1">
      <c r="A58" s="6"/>
      <c r="B58" s="6"/>
      <c r="C58" s="6"/>
      <c r="D58" s="6"/>
      <c r="E58" s="26">
        <f>SUM(E54:E57)</f>
        <v>0</v>
      </c>
      <c r="F58" s="29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"/>
      <c r="B59" s="6"/>
      <c r="C59" s="6"/>
      <c r="D59" s="6"/>
      <c r="E59" s="11"/>
      <c r="F59" s="28"/>
      <c r="G59" s="2">
        <f>+E70-E29</f>
        <v>0</v>
      </c>
      <c r="H59" s="14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6"/>
      <c r="B60" s="9" t="s">
        <v>57</v>
      </c>
      <c r="C60" s="6"/>
      <c r="D60" s="6"/>
      <c r="E60" s="15">
        <f>+E44+E52</f>
        <v>88972268.579999998</v>
      </c>
      <c r="F60" s="12"/>
      <c r="G60" s="2"/>
      <c r="H60" s="14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>
      <c r="A61" s="6"/>
      <c r="B61" s="6"/>
      <c r="C61" s="9"/>
      <c r="D61" s="6"/>
      <c r="E61" s="11"/>
      <c r="F61" s="25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"/>
      <c r="B62" s="9" t="s">
        <v>58</v>
      </c>
      <c r="C62" s="6"/>
      <c r="D62" s="6"/>
      <c r="E62" s="11"/>
      <c r="F62" s="25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"/>
      <c r="B63" s="9"/>
      <c r="C63" s="6"/>
      <c r="D63" s="6"/>
      <c r="E63" s="28"/>
      <c r="F63" s="2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6"/>
      <c r="B64" s="6" t="s">
        <v>59</v>
      </c>
      <c r="C64" s="6"/>
      <c r="D64" s="6"/>
      <c r="E64" s="24">
        <f>+E29-E60</f>
        <v>1239160439.02</v>
      </c>
      <c r="F64" s="12"/>
      <c r="G64" s="2"/>
      <c r="H64" s="14"/>
      <c r="I64" s="2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hidden="1" customHeight="1">
      <c r="A65" s="6"/>
      <c r="B65" s="6" t="s">
        <v>60</v>
      </c>
      <c r="C65" s="6"/>
      <c r="D65" s="6"/>
      <c r="E65" s="28"/>
      <c r="F65" s="29"/>
      <c r="G65" s="2"/>
      <c r="H65" s="1"/>
      <c r="I65" s="2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hidden="1" customHeight="1">
      <c r="A66" s="6"/>
      <c r="B66" s="6" t="s">
        <v>61</v>
      </c>
      <c r="C66" s="6"/>
      <c r="D66" s="6"/>
      <c r="E66" s="28"/>
      <c r="F66" s="29"/>
      <c r="G66" s="2"/>
      <c r="H66" s="1"/>
      <c r="I66" s="2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hidden="1" customHeight="1">
      <c r="A67" s="6"/>
      <c r="B67" s="6" t="s">
        <v>62</v>
      </c>
      <c r="C67" s="6"/>
      <c r="D67" s="6"/>
      <c r="E67" s="28"/>
      <c r="F67" s="29"/>
      <c r="G67" s="2"/>
      <c r="H67" s="1"/>
      <c r="I67" s="2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>
      <c r="A68" s="6"/>
      <c r="B68" s="9" t="s">
        <v>63</v>
      </c>
      <c r="C68" s="9"/>
      <c r="D68" s="6"/>
      <c r="E68" s="30">
        <f>+E64</f>
        <v>1239160439.02</v>
      </c>
      <c r="F68" s="12"/>
      <c r="G68" s="2"/>
      <c r="H68" s="1"/>
      <c r="I68" s="2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"/>
      <c r="B69" s="6"/>
      <c r="C69" s="6"/>
      <c r="D69" s="6"/>
      <c r="E69" s="24"/>
      <c r="F69" s="29"/>
      <c r="G69" s="2"/>
      <c r="H69" s="1"/>
      <c r="I69" s="2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6"/>
      <c r="B70" s="9" t="s">
        <v>64</v>
      </c>
      <c r="C70" s="9"/>
      <c r="D70" s="6"/>
      <c r="E70" s="30">
        <f>+E60+E68</f>
        <v>1328132707.5999999</v>
      </c>
      <c r="F70" s="28"/>
      <c r="G70" s="2"/>
      <c r="H70" s="1"/>
      <c r="I70" s="2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"/>
      <c r="B71" s="6"/>
      <c r="C71" s="6"/>
      <c r="D71" s="6"/>
      <c r="E71" s="28"/>
      <c r="F71" s="31"/>
      <c r="G71" s="2"/>
      <c r="H71" s="1"/>
      <c r="I71" s="2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hidden="1" customHeight="1">
      <c r="A72" s="6"/>
      <c r="B72" s="6"/>
      <c r="C72" s="6"/>
      <c r="D72" s="6"/>
      <c r="E72" s="32">
        <f>+E29-E70</f>
        <v>0</v>
      </c>
      <c r="F72" s="6"/>
      <c r="G72" s="2"/>
      <c r="H72" s="1"/>
      <c r="I72" s="2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hidden="1" customHeight="1">
      <c r="A73" s="6"/>
      <c r="B73" s="6"/>
      <c r="C73" s="6"/>
      <c r="D73" s="6"/>
      <c r="E73" s="32"/>
      <c r="F73" s="6"/>
      <c r="G73" s="2"/>
      <c r="H73" s="1"/>
      <c r="I73" s="2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6"/>
      <c r="B74" s="6"/>
      <c r="C74" s="6"/>
      <c r="D74" s="6"/>
      <c r="E74" s="33"/>
      <c r="F74" s="6"/>
      <c r="G74" s="2"/>
      <c r="H74" s="1"/>
      <c r="I74" s="2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/>
      <c r="B75" s="6"/>
      <c r="C75" s="6"/>
      <c r="D75" s="6"/>
      <c r="E75" s="33"/>
      <c r="F75" s="6"/>
      <c r="G75" s="2"/>
      <c r="H75" s="1"/>
      <c r="I75" s="2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>
      <c r="A76" s="6"/>
      <c r="B76" s="6"/>
      <c r="C76" s="6"/>
      <c r="D76" s="6"/>
      <c r="E76" s="33"/>
      <c r="F76" s="6"/>
      <c r="G76" s="2"/>
      <c r="H76" s="1"/>
      <c r="I76" s="2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6"/>
      <c r="B77" s="6"/>
      <c r="C77" s="6"/>
      <c r="D77" s="6"/>
      <c r="E77" s="24"/>
      <c r="F77" s="6"/>
      <c r="G77" s="2"/>
      <c r="H77" s="1"/>
      <c r="I77" s="2"/>
      <c r="J77" s="1"/>
      <c r="K77" s="14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6"/>
      <c r="B78" s="49"/>
      <c r="C78" s="41"/>
      <c r="D78" s="49"/>
      <c r="E78" s="41"/>
      <c r="F78" s="22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>
      <c r="A79" s="34"/>
      <c r="B79" s="40" t="s">
        <v>65</v>
      </c>
      <c r="C79" s="41"/>
      <c r="D79" s="49" t="s">
        <v>66</v>
      </c>
      <c r="E79" s="41"/>
      <c r="F79" s="22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>
      <c r="A80" s="6"/>
      <c r="B80" s="42" t="s">
        <v>67</v>
      </c>
      <c r="C80" s="41"/>
      <c r="D80" s="43" t="s">
        <v>68</v>
      </c>
      <c r="E80" s="41"/>
      <c r="F80" s="22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6"/>
      <c r="B81" s="35"/>
      <c r="C81" s="35"/>
      <c r="D81" s="22"/>
      <c r="E81" s="36"/>
      <c r="F81" s="22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6"/>
      <c r="B82" s="22"/>
      <c r="C82" s="22"/>
      <c r="D82" s="22"/>
      <c r="E82" s="25"/>
      <c r="F82" s="22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7"/>
      <c r="B83" s="37"/>
      <c r="C83" s="37"/>
      <c r="D83" s="37"/>
      <c r="E83" s="37"/>
      <c r="F83" s="37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7"/>
      <c r="B84" s="37"/>
      <c r="C84" s="37"/>
      <c r="D84" s="37"/>
      <c r="E84" s="38"/>
      <c r="F84" s="37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5.75" customHeight="1">
      <c r="A85" s="1"/>
      <c r="B85" s="1"/>
      <c r="C85" s="1"/>
      <c r="D85" s="1"/>
      <c r="E85" s="1"/>
      <c r="F85" s="1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/>
    </row>
    <row r="86" spans="1:26" ht="15.75" customHeight="1">
      <c r="A86" s="1"/>
      <c r="B86" s="1"/>
      <c r="C86" s="1"/>
      <c r="D86" s="1"/>
      <c r="E86" s="1"/>
      <c r="F86" s="1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/>
    </row>
    <row r="87" spans="1:26" ht="15.75" customHeight="1">
      <c r="A87" s="1"/>
      <c r="B87" s="1"/>
      <c r="C87" s="1"/>
      <c r="D87" s="1"/>
      <c r="E87" s="1"/>
      <c r="F87" s="1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/>
    </row>
    <row r="88" spans="1:26" ht="15.75" customHeight="1">
      <c r="A88" s="1"/>
      <c r="B88" s="1"/>
      <c r="C88" s="1"/>
      <c r="D88" s="1"/>
      <c r="E88" s="1"/>
      <c r="F88" s="1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/>
    </row>
    <row r="89" spans="1:26" ht="15.75" customHeight="1">
      <c r="A89" s="1"/>
      <c r="B89" s="1"/>
      <c r="C89" s="1"/>
      <c r="D89" s="1"/>
      <c r="E89" s="1"/>
      <c r="F89" s="1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/>
    </row>
    <row r="90" spans="1:26" ht="15.75" customHeight="1">
      <c r="A90" s="1"/>
      <c r="B90" s="1"/>
      <c r="C90" s="1"/>
      <c r="D90" s="1"/>
      <c r="E90" s="1"/>
      <c r="F90" s="1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/>
    </row>
    <row r="91" spans="1:26" ht="15.75" customHeight="1">
      <c r="A91" s="1"/>
      <c r="B91" s="1"/>
      <c r="C91" s="1"/>
      <c r="D91" s="1"/>
      <c r="E91" s="1"/>
      <c r="F91" s="1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/>
    </row>
    <row r="92" spans="1:26" ht="15.75" customHeight="1">
      <c r="A92" s="1"/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/>
    </row>
    <row r="93" spans="1:26" ht="15.75" customHeight="1">
      <c r="A93" s="1"/>
      <c r="B93" s="1"/>
      <c r="C93" s="1"/>
      <c r="D93" s="1"/>
      <c r="E93" s="1"/>
      <c r="F93" s="1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/>
    </row>
    <row r="94" spans="1:26" ht="15.75" customHeight="1">
      <c r="A94" s="1"/>
      <c r="B94" s="1"/>
      <c r="C94" s="1"/>
      <c r="D94" s="1"/>
      <c r="E94" s="1"/>
      <c r="F94" s="1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/>
    </row>
    <row r="95" spans="1:26" ht="15.75" customHeight="1">
      <c r="A95" s="1"/>
      <c r="B95" s="1"/>
      <c r="C95" s="1"/>
      <c r="D95" s="1"/>
      <c r="E95" s="1"/>
      <c r="F95" s="1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/>
    </row>
    <row r="96" spans="1:26" ht="15.75" customHeight="1">
      <c r="A96" s="1"/>
      <c r="B96" s="1"/>
      <c r="C96" s="1"/>
      <c r="D96" s="1"/>
      <c r="E96" s="1"/>
      <c r="F96" s="1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/>
    </row>
    <row r="97" spans="1:26" ht="15.75" customHeight="1">
      <c r="A97" s="1"/>
      <c r="B97" s="1"/>
      <c r="C97" s="1"/>
      <c r="D97" s="1"/>
      <c r="E97" s="1"/>
      <c r="F97" s="1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/>
    </row>
    <row r="98" spans="1:26" ht="15.75" customHeight="1">
      <c r="A98" s="1"/>
      <c r="B98" s="1"/>
      <c r="C98" s="1"/>
      <c r="D98" s="1"/>
      <c r="E98" s="1"/>
      <c r="F98" s="1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/>
    </row>
    <row r="99" spans="1:26" ht="15.75" customHeight="1">
      <c r="A99" s="1"/>
      <c r="B99" s="1"/>
      <c r="C99" s="1"/>
      <c r="D99" s="1"/>
      <c r="E99" s="1"/>
      <c r="F99" s="1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/>
    </row>
    <row r="100" spans="1:26" ht="15.75" customHeight="1">
      <c r="A100" s="1"/>
      <c r="B100" s="1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/>
    </row>
    <row r="101" spans="1:26" ht="15.75" customHeight="1">
      <c r="A101" s="1"/>
      <c r="B101" s="1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/>
    </row>
    <row r="102" spans="1:26" ht="15.75" customHeight="1">
      <c r="A102" s="1"/>
      <c r="B102" s="1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/>
    </row>
    <row r="103" spans="1:26" ht="15.75" customHeight="1">
      <c r="A103" s="1"/>
      <c r="B103" s="1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/>
    </row>
    <row r="104" spans="1:26" ht="15.75" customHeight="1">
      <c r="A104" s="1"/>
      <c r="B104" s="1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/>
    </row>
    <row r="105" spans="1:26" ht="15.75" customHeight="1">
      <c r="A105" s="1"/>
      <c r="B105" s="1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/>
    </row>
    <row r="106" spans="1:26" ht="15.75" customHeight="1">
      <c r="A106" s="1"/>
      <c r="B106" s="1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/>
    </row>
    <row r="107" spans="1:26" ht="15.75" customHeight="1">
      <c r="A107" s="1"/>
      <c r="B107" s="1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/>
    </row>
    <row r="108" spans="1:26" ht="15.75" customHeight="1">
      <c r="A108" s="1"/>
      <c r="B108" s="1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/>
    </row>
    <row r="109" spans="1:26" ht="15.75" customHeight="1">
      <c r="A109" s="1"/>
      <c r="B109" s="1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/>
    </row>
    <row r="110" spans="1:26" ht="15.75" customHeight="1">
      <c r="A110" s="1"/>
      <c r="B110" s="1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/>
    </row>
    <row r="111" spans="1:26" ht="15.75" customHeight="1">
      <c r="A111" s="1"/>
      <c r="B111" s="1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/>
    </row>
    <row r="112" spans="1:26" ht="15.75" customHeight="1">
      <c r="A112" s="1"/>
      <c r="B112" s="1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/>
    </row>
    <row r="113" spans="1:26" ht="15.75" customHeight="1">
      <c r="A113" s="1"/>
      <c r="B113" s="1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/>
    </row>
    <row r="114" spans="1:26" ht="15.75" customHeight="1">
      <c r="A114" s="1"/>
      <c r="B114" s="1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/>
    </row>
    <row r="115" spans="1:26" ht="15.75" customHeight="1">
      <c r="A115" s="1"/>
      <c r="B115" s="1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/>
    </row>
    <row r="116" spans="1:26" ht="15.75" customHeight="1">
      <c r="A116" s="1"/>
      <c r="B116" s="1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/>
    </row>
    <row r="117" spans="1:26" ht="15.75" customHeight="1">
      <c r="A117" s="1"/>
      <c r="B117" s="1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/>
    </row>
    <row r="118" spans="1:26" ht="15.75" customHeight="1">
      <c r="A118" s="1"/>
      <c r="B118" s="1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/>
    </row>
    <row r="119" spans="1:26" ht="15.75" customHeight="1">
      <c r="A119" s="1"/>
      <c r="B119" s="1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/>
    </row>
    <row r="120" spans="1:26" ht="15.75" customHeight="1">
      <c r="A120" s="1"/>
      <c r="B120" s="1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/>
    </row>
    <row r="121" spans="1:26" ht="15.75" customHeight="1">
      <c r="A121" s="1"/>
      <c r="B121" s="1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/>
    </row>
    <row r="122" spans="1:26" ht="15.75" customHeight="1">
      <c r="A122" s="1"/>
      <c r="B122" s="1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/>
    </row>
    <row r="123" spans="1:26" ht="15.75" customHeight="1">
      <c r="A123" s="1"/>
      <c r="B123" s="1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/>
    </row>
    <row r="124" spans="1:26" ht="15.75" customHeight="1">
      <c r="A124" s="1"/>
      <c r="B124" s="1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/>
    </row>
    <row r="125" spans="1:26" ht="15.75" customHeight="1">
      <c r="A125" s="1"/>
      <c r="B125" s="1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/>
    </row>
    <row r="126" spans="1:26" ht="15.75" customHeight="1">
      <c r="A126" s="1"/>
      <c r="B126" s="1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/>
    </row>
    <row r="127" spans="1:26" ht="15.75" customHeight="1">
      <c r="A127" s="1"/>
      <c r="B127" s="1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/>
    </row>
    <row r="128" spans="1:26" ht="15.75" customHeight="1">
      <c r="A128" s="1"/>
      <c r="B128" s="1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/>
    </row>
    <row r="129" spans="1:26" ht="15.75" customHeight="1">
      <c r="A129" s="1"/>
      <c r="B129" s="1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/>
    </row>
    <row r="130" spans="1:26" ht="15.75" customHeight="1">
      <c r="A130" s="1"/>
      <c r="B130" s="1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/>
    </row>
    <row r="131" spans="1:26" ht="15.75" customHeight="1">
      <c r="A131" s="1"/>
      <c r="B131" s="1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/>
    </row>
    <row r="132" spans="1:26" ht="15.75" customHeight="1">
      <c r="A132" s="1"/>
      <c r="B132" s="1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/>
    </row>
    <row r="133" spans="1:26" ht="15.75" customHeight="1">
      <c r="A133" s="1"/>
      <c r="B133" s="1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/>
    </row>
    <row r="134" spans="1:26" ht="15.75" customHeight="1">
      <c r="A134" s="1"/>
      <c r="B134" s="1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/>
    </row>
    <row r="135" spans="1:26" ht="15.75" customHeight="1">
      <c r="A135" s="1"/>
      <c r="B135" s="1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/>
    </row>
    <row r="136" spans="1:26" ht="15.75" customHeight="1">
      <c r="A136" s="1"/>
      <c r="B136" s="1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/>
    </row>
    <row r="137" spans="1:26" ht="15.75" customHeight="1">
      <c r="A137" s="1"/>
      <c r="B137" s="1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/>
    </row>
    <row r="138" spans="1:26" ht="15.75" customHeight="1">
      <c r="A138" s="1"/>
      <c r="B138" s="1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/>
    </row>
    <row r="139" spans="1:26" ht="15.75" customHeight="1">
      <c r="A139" s="1"/>
      <c r="B139" s="1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/>
    </row>
    <row r="140" spans="1:26" ht="15.75" customHeight="1">
      <c r="A140" s="1"/>
      <c r="B140" s="1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/>
    </row>
    <row r="141" spans="1:26" ht="15.75" customHeight="1">
      <c r="A141" s="1"/>
      <c r="B141" s="1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/>
    </row>
    <row r="142" spans="1:26" ht="15.75" customHeight="1">
      <c r="A142" s="1"/>
      <c r="B142" s="1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/>
    </row>
    <row r="143" spans="1:26" ht="15.75" customHeight="1">
      <c r="A143" s="1"/>
      <c r="B143" s="1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/>
    </row>
    <row r="144" spans="1:26" ht="15.75" customHeight="1">
      <c r="A144" s="1"/>
      <c r="B144" s="1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/>
    </row>
    <row r="145" spans="1:26" ht="15.75" customHeight="1">
      <c r="A145" s="1"/>
      <c r="B145" s="1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/>
    </row>
    <row r="146" spans="1:26" ht="15.75" customHeight="1">
      <c r="A146" s="1"/>
      <c r="B146" s="1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/>
    </row>
    <row r="147" spans="1:26" ht="15.75" customHeight="1">
      <c r="A147" s="1"/>
      <c r="B147" s="1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/>
    </row>
    <row r="148" spans="1:26" ht="15.75" customHeight="1">
      <c r="A148" s="1"/>
      <c r="B148" s="1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/>
    </row>
    <row r="149" spans="1:26" ht="15.75" customHeight="1">
      <c r="A149" s="1"/>
      <c r="B149" s="1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/>
    </row>
    <row r="150" spans="1:26" ht="15.75" customHeight="1">
      <c r="A150" s="1"/>
      <c r="B150" s="1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/>
    </row>
    <row r="151" spans="1:26" ht="15.75" customHeight="1">
      <c r="A151" s="1"/>
      <c r="B151" s="1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/>
    </row>
    <row r="152" spans="1:26" ht="15.75" customHeight="1">
      <c r="A152" s="1"/>
      <c r="B152" s="1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/>
    </row>
    <row r="153" spans="1:26" ht="15.75" customHeight="1">
      <c r="A153" s="1"/>
      <c r="B153" s="1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/>
    </row>
    <row r="154" spans="1:26" ht="15.75" customHeight="1">
      <c r="A154" s="1"/>
      <c r="B154" s="1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/>
    </row>
    <row r="155" spans="1:26" ht="15.75" customHeight="1">
      <c r="A155" s="1"/>
      <c r="B155" s="1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/>
    </row>
    <row r="156" spans="1:26" ht="15.75" customHeight="1">
      <c r="A156" s="1"/>
      <c r="B156" s="1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/>
    </row>
    <row r="157" spans="1:26" ht="15.75" customHeight="1">
      <c r="A157" s="1"/>
      <c r="B157" s="1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/>
    </row>
    <row r="158" spans="1:26" ht="15.75" customHeight="1">
      <c r="A158" s="1"/>
      <c r="B158" s="1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/>
    </row>
    <row r="159" spans="1:26" ht="15.75" customHeight="1">
      <c r="A159" s="1"/>
      <c r="B159" s="1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/>
    </row>
    <row r="160" spans="1:26" ht="15.75" customHeight="1">
      <c r="A160" s="1"/>
      <c r="B160" s="1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/>
    </row>
    <row r="161" spans="1:26" ht="15.75" customHeight="1">
      <c r="A161" s="1"/>
      <c r="B161" s="1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/>
    </row>
    <row r="162" spans="1:26" ht="15.75" customHeight="1">
      <c r="A162" s="1"/>
      <c r="B162" s="1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/>
    </row>
    <row r="163" spans="1:26" ht="15.75" customHeight="1">
      <c r="A163" s="1"/>
      <c r="B163" s="1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/>
    </row>
    <row r="164" spans="1:26" ht="15.75" customHeight="1">
      <c r="A164" s="1"/>
      <c r="B164" s="1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/>
    </row>
    <row r="165" spans="1:26" ht="15.75" customHeight="1">
      <c r="A165" s="1"/>
      <c r="B165" s="1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/>
    </row>
    <row r="166" spans="1:26" ht="15.75" customHeight="1">
      <c r="A166" s="1"/>
      <c r="B166" s="1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/>
    </row>
    <row r="167" spans="1:26" ht="15.75" customHeight="1">
      <c r="A167" s="1"/>
      <c r="B167" s="1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/>
    </row>
    <row r="168" spans="1:26" ht="15.75" customHeight="1">
      <c r="A168" s="1"/>
      <c r="B168" s="1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/>
    </row>
    <row r="169" spans="1:26" ht="15.75" customHeight="1">
      <c r="A169" s="1"/>
      <c r="B169" s="1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/>
    </row>
    <row r="170" spans="1:26" ht="15.75" customHeight="1">
      <c r="A170" s="1"/>
      <c r="B170" s="1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/>
    </row>
    <row r="171" spans="1:26" ht="15.75" customHeight="1">
      <c r="A171" s="1"/>
      <c r="B171" s="1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/>
    </row>
    <row r="172" spans="1:26" ht="15.75" customHeight="1">
      <c r="A172" s="1"/>
      <c r="B172" s="1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/>
    </row>
    <row r="173" spans="1:26" ht="15.75" customHeight="1">
      <c r="A173" s="1"/>
      <c r="B173" s="1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/>
    </row>
    <row r="174" spans="1:26" ht="15.75" customHeight="1">
      <c r="A174" s="1"/>
      <c r="B174" s="1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/>
    </row>
    <row r="175" spans="1:26" ht="15.75" customHeight="1">
      <c r="A175" s="1"/>
      <c r="B175" s="1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/>
    </row>
    <row r="176" spans="1:26" ht="15.75" customHeight="1">
      <c r="A176" s="1"/>
      <c r="B176" s="1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/>
    </row>
    <row r="177" spans="1:26" ht="15.75" customHeight="1">
      <c r="A177" s="1"/>
      <c r="B177" s="1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/>
    </row>
    <row r="178" spans="1:26" ht="15.75" customHeight="1">
      <c r="A178" s="1"/>
      <c r="B178" s="1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/>
    </row>
    <row r="179" spans="1:26" ht="15.75" customHeight="1">
      <c r="A179" s="1"/>
      <c r="B179" s="1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/>
    </row>
    <row r="180" spans="1:26" ht="15.75" customHeight="1">
      <c r="A180" s="1"/>
      <c r="B180" s="1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/>
    </row>
    <row r="181" spans="1:26" ht="15.75" customHeight="1">
      <c r="A181" s="1"/>
      <c r="B181" s="1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/>
    </row>
    <row r="182" spans="1:26" ht="15.75" customHeight="1">
      <c r="A182" s="1"/>
      <c r="B182" s="1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/>
    </row>
    <row r="183" spans="1:26" ht="15.75" customHeight="1">
      <c r="A183" s="1"/>
      <c r="B183" s="1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/>
    </row>
    <row r="184" spans="1:26" ht="15.75" customHeight="1">
      <c r="A184" s="1"/>
      <c r="B184" s="1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/>
    </row>
    <row r="185" spans="1:26" ht="15.75" customHeight="1">
      <c r="A185" s="1"/>
      <c r="B185" s="1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/>
    </row>
    <row r="186" spans="1:26" ht="15.75" customHeight="1">
      <c r="A186" s="1"/>
      <c r="B186" s="1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/>
    </row>
    <row r="187" spans="1:26" ht="15.75" customHeight="1">
      <c r="A187" s="1"/>
      <c r="B187" s="1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/>
    </row>
    <row r="188" spans="1:26" ht="15.75" customHeight="1">
      <c r="A188" s="1"/>
      <c r="B188" s="1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/>
    </row>
    <row r="189" spans="1:26" ht="15.75" customHeight="1">
      <c r="A189" s="1"/>
      <c r="B189" s="1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/>
    </row>
    <row r="190" spans="1:26" ht="15.75" customHeight="1">
      <c r="A190" s="1"/>
      <c r="B190" s="1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/>
    </row>
    <row r="191" spans="1:26" ht="15.75" customHeight="1">
      <c r="A191" s="1"/>
      <c r="B191" s="1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/>
    </row>
    <row r="192" spans="1:26" ht="15.75" customHeight="1">
      <c r="A192" s="1"/>
      <c r="B192" s="1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/>
    </row>
    <row r="193" spans="1:26" ht="15.75" customHeight="1">
      <c r="A193" s="1"/>
      <c r="B193" s="1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/>
    </row>
    <row r="194" spans="1:26" ht="15.75" customHeight="1">
      <c r="A194" s="1"/>
      <c r="B194" s="1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/>
    </row>
    <row r="195" spans="1:26" ht="15.75" customHeight="1">
      <c r="A195" s="1"/>
      <c r="B195" s="1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/>
    </row>
    <row r="196" spans="1:26" ht="15.75" customHeight="1">
      <c r="A196" s="1"/>
      <c r="B196" s="1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/>
    </row>
    <row r="197" spans="1:26" ht="15.75" customHeight="1">
      <c r="A197" s="1"/>
      <c r="B197" s="1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/>
    </row>
    <row r="198" spans="1:26" ht="15.75" customHeight="1">
      <c r="A198" s="1"/>
      <c r="B198" s="1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/>
    </row>
    <row r="199" spans="1:26" ht="15.75" customHeight="1">
      <c r="A199" s="1"/>
      <c r="B199" s="1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/>
    </row>
    <row r="200" spans="1:26" ht="15.75" customHeight="1">
      <c r="A200" s="1"/>
      <c r="B200" s="1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/>
    </row>
    <row r="201" spans="1:26" ht="15.75" customHeight="1">
      <c r="A201" s="1"/>
      <c r="B201" s="1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/>
    </row>
    <row r="202" spans="1:26" ht="15.75" customHeight="1">
      <c r="A202" s="1"/>
      <c r="B202" s="1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/>
    </row>
    <row r="203" spans="1:26" ht="15.75" customHeight="1">
      <c r="A203" s="1"/>
      <c r="B203" s="1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/>
    </row>
    <row r="204" spans="1:26" ht="15.75" customHeight="1">
      <c r="A204" s="1"/>
      <c r="B204" s="1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/>
    </row>
    <row r="205" spans="1:26" ht="15.75" customHeight="1">
      <c r="A205" s="1"/>
      <c r="B205" s="1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/>
    </row>
    <row r="206" spans="1:26" ht="15.75" customHeight="1">
      <c r="A206" s="1"/>
      <c r="B206" s="1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/>
    </row>
    <row r="207" spans="1:26" ht="15.75" customHeight="1">
      <c r="A207" s="1"/>
      <c r="B207" s="1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/>
    </row>
    <row r="208" spans="1:26" ht="15.75" customHeight="1">
      <c r="A208" s="1"/>
      <c r="B208" s="1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/>
    </row>
    <row r="209" spans="1:26" ht="15.75" customHeight="1">
      <c r="A209" s="1"/>
      <c r="B209" s="1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/>
    </row>
    <row r="210" spans="1:26" ht="15.75" customHeight="1">
      <c r="A210" s="1"/>
      <c r="B210" s="1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/>
    </row>
    <row r="211" spans="1:26" ht="15.75" customHeight="1">
      <c r="A211" s="1"/>
      <c r="B211" s="1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/>
    </row>
    <row r="212" spans="1:26" ht="15.75" customHeight="1">
      <c r="A212" s="1"/>
      <c r="B212" s="1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/>
    </row>
    <row r="213" spans="1:26" ht="15.75" customHeight="1">
      <c r="A213" s="1"/>
      <c r="B213" s="1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/>
    </row>
    <row r="214" spans="1:26" ht="15.75" customHeight="1">
      <c r="A214" s="1"/>
      <c r="B214" s="1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</row>
    <row r="215" spans="1:26" ht="15.75" customHeight="1">
      <c r="A215" s="1"/>
      <c r="B215" s="1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/>
    </row>
    <row r="216" spans="1:26" ht="15.75" customHeight="1">
      <c r="A216" s="1"/>
      <c r="B216" s="1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/>
    </row>
    <row r="217" spans="1:26" ht="15.75" customHeight="1">
      <c r="A217" s="1"/>
      <c r="B217" s="1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/>
    </row>
    <row r="218" spans="1:26" ht="15.75" customHeight="1">
      <c r="A218" s="1"/>
      <c r="B218" s="1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/>
    </row>
    <row r="219" spans="1:26" ht="15.75" customHeight="1">
      <c r="A219" s="1"/>
      <c r="B219" s="1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/>
    </row>
    <row r="220" spans="1:26" ht="15.75" customHeight="1">
      <c r="A220" s="1"/>
      <c r="B220" s="1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/>
    </row>
    <row r="221" spans="1:26" ht="15.75" customHeight="1">
      <c r="A221" s="1"/>
      <c r="B221" s="1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/>
    </row>
    <row r="222" spans="1:26" ht="15.75" customHeight="1">
      <c r="A222" s="1"/>
      <c r="B222" s="1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/>
    </row>
    <row r="223" spans="1:26" ht="15.75" customHeight="1">
      <c r="A223" s="1"/>
      <c r="B223" s="1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/>
    </row>
    <row r="224" spans="1:26" ht="15.75" customHeight="1">
      <c r="A224" s="1"/>
      <c r="B224" s="1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/>
    </row>
    <row r="225" spans="1:26" ht="15.75" customHeight="1">
      <c r="A225" s="1"/>
      <c r="B225" s="1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/>
    </row>
    <row r="226" spans="1:26" ht="15.75" customHeight="1">
      <c r="A226" s="1"/>
      <c r="B226" s="1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/>
    </row>
    <row r="227" spans="1:26" ht="15.75" customHeight="1">
      <c r="A227" s="1"/>
      <c r="B227" s="1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/>
    </row>
    <row r="228" spans="1:26" ht="15.75" customHeight="1">
      <c r="A228" s="1"/>
      <c r="B228" s="1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/>
    </row>
    <row r="229" spans="1:26" ht="15.75" customHeight="1">
      <c r="A229" s="1"/>
      <c r="B229" s="1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/>
    </row>
    <row r="230" spans="1:26" ht="15.75" customHeight="1">
      <c r="A230" s="1"/>
      <c r="B230" s="1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/>
    </row>
    <row r="231" spans="1:26" ht="15.75" customHeight="1">
      <c r="A231" s="1"/>
      <c r="B231" s="1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/>
    </row>
    <row r="232" spans="1:26" ht="15.75" customHeight="1">
      <c r="A232" s="1"/>
      <c r="B232" s="1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/>
    </row>
    <row r="233" spans="1:26" ht="15.75" customHeight="1">
      <c r="A233" s="1"/>
      <c r="B233" s="1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/>
    </row>
    <row r="234" spans="1:26" ht="15.75" customHeight="1">
      <c r="A234" s="1"/>
      <c r="B234" s="1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/>
    </row>
    <row r="235" spans="1:26" ht="15.75" customHeight="1">
      <c r="A235" s="1"/>
      <c r="B235" s="1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/>
    </row>
    <row r="236" spans="1:26" ht="15.75" customHeight="1">
      <c r="A236" s="1"/>
      <c r="B236" s="1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/>
    </row>
    <row r="237" spans="1:26" ht="15.75" customHeight="1">
      <c r="A237" s="1"/>
      <c r="B237" s="1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/>
    </row>
    <row r="238" spans="1:26" ht="15.75" customHeight="1">
      <c r="A238" s="1"/>
      <c r="B238" s="1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/>
    </row>
    <row r="239" spans="1:26" ht="15.75" customHeight="1">
      <c r="A239" s="1"/>
      <c r="B239" s="1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/>
    </row>
    <row r="240" spans="1:26" ht="15.75" customHeight="1">
      <c r="A240" s="1"/>
      <c r="B240" s="1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/>
    </row>
    <row r="241" spans="1:26" ht="15.75" customHeight="1">
      <c r="A241" s="1"/>
      <c r="B241" s="1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/>
    </row>
    <row r="242" spans="1:26" ht="15.75" customHeight="1">
      <c r="A242" s="1"/>
      <c r="B242" s="1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/>
    </row>
    <row r="243" spans="1:26" ht="15.75" customHeight="1">
      <c r="A243" s="1"/>
      <c r="B243" s="1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/>
    </row>
    <row r="244" spans="1:26" ht="15.75" customHeight="1">
      <c r="A244" s="1"/>
      <c r="B244" s="1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/>
    </row>
    <row r="245" spans="1:26" ht="15.75" customHeight="1">
      <c r="A245" s="1"/>
      <c r="B245" s="1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/>
    </row>
    <row r="246" spans="1:26" ht="15.75" customHeight="1">
      <c r="A246" s="1"/>
      <c r="B246" s="1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/>
    </row>
    <row r="247" spans="1:26" ht="15.75" customHeight="1">
      <c r="A247" s="1"/>
      <c r="B247" s="1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/>
    </row>
    <row r="248" spans="1:26" ht="15.75" customHeight="1">
      <c r="A248" s="1"/>
      <c r="B248" s="1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/>
    </row>
    <row r="249" spans="1:26" ht="15.75" customHeight="1">
      <c r="A249" s="1"/>
      <c r="B249" s="1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/>
    </row>
    <row r="250" spans="1:26" ht="15.75" customHeight="1">
      <c r="A250" s="1"/>
      <c r="B250" s="1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/>
    </row>
    <row r="251" spans="1:26" ht="15.75" customHeight="1">
      <c r="A251" s="1"/>
      <c r="B251" s="1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/>
    </row>
    <row r="252" spans="1:26" ht="15.75" customHeight="1">
      <c r="A252" s="1"/>
      <c r="B252" s="1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/>
    </row>
    <row r="253" spans="1:26" ht="15.75" customHeight="1">
      <c r="A253" s="1"/>
      <c r="B253" s="1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/>
    </row>
    <row r="254" spans="1:26" ht="15.75" customHeight="1">
      <c r="A254" s="1"/>
      <c r="B254" s="1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/>
    </row>
    <row r="255" spans="1:26" ht="15.75" customHeight="1">
      <c r="A255" s="1"/>
      <c r="B255" s="1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/>
    </row>
    <row r="256" spans="1:26" ht="15.75" customHeight="1">
      <c r="A256" s="1"/>
      <c r="B256" s="1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/>
    </row>
    <row r="257" spans="1:26" ht="15.75" customHeight="1">
      <c r="A257" s="1"/>
      <c r="B257" s="1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/>
    </row>
    <row r="258" spans="1:26" ht="15.75" customHeight="1">
      <c r="A258" s="1"/>
      <c r="B258" s="1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/>
    </row>
    <row r="259" spans="1:26" ht="15.75" customHeight="1">
      <c r="A259" s="1"/>
      <c r="B259" s="1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/>
    </row>
    <row r="260" spans="1:26" ht="15.75" customHeight="1">
      <c r="A260" s="1"/>
      <c r="B260" s="1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/>
    </row>
    <row r="261" spans="1:26" ht="15.75" customHeight="1">
      <c r="A261" s="1"/>
      <c r="B261" s="1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/>
    </row>
    <row r="262" spans="1:26" ht="15.75" customHeight="1">
      <c r="A262" s="1"/>
      <c r="B262" s="1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/>
    </row>
    <row r="263" spans="1:26" ht="15.75" customHeight="1">
      <c r="A263" s="1"/>
      <c r="B263" s="1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/>
    </row>
    <row r="264" spans="1:26" ht="15.75" customHeight="1">
      <c r="A264" s="1"/>
      <c r="B264" s="1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/>
    </row>
    <row r="265" spans="1:26" ht="15.75" customHeight="1">
      <c r="A265" s="1"/>
      <c r="B265" s="1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/>
    </row>
    <row r="266" spans="1:26" ht="15.75" customHeight="1">
      <c r="A266" s="1"/>
      <c r="B266" s="1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/>
    </row>
    <row r="267" spans="1:26" ht="15.75" customHeight="1">
      <c r="A267" s="1"/>
      <c r="B267" s="1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/>
    </row>
    <row r="268" spans="1:26" ht="15.75" customHeight="1">
      <c r="A268" s="1"/>
      <c r="B268" s="1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/>
    </row>
    <row r="269" spans="1:26" ht="15.75" customHeight="1">
      <c r="A269" s="1"/>
      <c r="B269" s="1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/>
    </row>
    <row r="270" spans="1:26" ht="15.75" customHeight="1">
      <c r="A270" s="1"/>
      <c r="B270" s="1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/>
    </row>
    <row r="271" spans="1:26" ht="15.75" customHeight="1">
      <c r="A271" s="1"/>
      <c r="B271" s="1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/>
    </row>
    <row r="272" spans="1:26" ht="15.75" customHeight="1">
      <c r="A272" s="1"/>
      <c r="B272" s="1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/>
    </row>
    <row r="273" spans="1:26" ht="15.75" customHeight="1">
      <c r="A273" s="1"/>
      <c r="B273" s="1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/>
    </row>
    <row r="274" spans="1:26" ht="15.75" customHeight="1">
      <c r="A274" s="1"/>
      <c r="B274" s="1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/>
    </row>
    <row r="275" spans="1:26" ht="15.75" customHeight="1">
      <c r="A275" s="1"/>
      <c r="B275" s="1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/>
    </row>
    <row r="276" spans="1:26" ht="15.75" customHeight="1">
      <c r="A276" s="1"/>
      <c r="B276" s="1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/>
    </row>
    <row r="277" spans="1:26" ht="15.75" customHeight="1">
      <c r="A277" s="1"/>
      <c r="B277" s="1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/>
    </row>
    <row r="278" spans="1:26" ht="15.75" customHeight="1">
      <c r="A278" s="1"/>
      <c r="B278" s="1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/>
    </row>
    <row r="279" spans="1:26" ht="15.75" customHeight="1">
      <c r="A279" s="1"/>
      <c r="B279" s="1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/>
    </row>
    <row r="280" spans="1:26" ht="15.75" customHeight="1">
      <c r="A280" s="1"/>
      <c r="B280" s="1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/>
    </row>
    <row r="281" spans="1:26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10">
    <mergeCell ref="B79:C79"/>
    <mergeCell ref="B80:C80"/>
    <mergeCell ref="D80:E80"/>
    <mergeCell ref="A4:E4"/>
    <mergeCell ref="A5:E5"/>
    <mergeCell ref="A6:E6"/>
    <mergeCell ref="A7:E7"/>
    <mergeCell ref="B78:C78"/>
    <mergeCell ref="D78:E78"/>
    <mergeCell ref="D79:E79"/>
  </mergeCells>
  <pageMargins left="0.70866141732283472" right="0.70866141732283472" top="0.74803149606299213" bottom="0.74803149606299213" header="0" footer="0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Yndhira Neuman</dc:creator>
  <cp:lastModifiedBy>PROPIEDAD DE</cp:lastModifiedBy>
  <cp:lastPrinted>2024-04-11T15:07:26Z</cp:lastPrinted>
  <dcterms:created xsi:type="dcterms:W3CDTF">2006-09-16T00:00:00Z</dcterms:created>
  <dcterms:modified xsi:type="dcterms:W3CDTF">2024-04-26T23:01:44Z</dcterms:modified>
</cp:coreProperties>
</file>